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4"/>
  </bookViews>
  <sheets>
    <sheet name="社保基金预算封面" sheetId="1" r:id="rId1"/>
    <sheet name="编制单位封面" sheetId="2" r:id="rId2"/>
    <sheet name="预算目录" sheetId="3" r:id="rId3"/>
    <sheet name="预算总表" sheetId="4" r:id="rId4"/>
    <sheet name="企业养老收支表" sheetId="5" r:id="rId5"/>
    <sheet name="城乡居民基本养老保险" sheetId="6" r:id="rId6"/>
    <sheet name="机关事业养老收支表" sheetId="7" r:id="rId7"/>
    <sheet name="职工医疗收支表" sheetId="8" r:id="rId8"/>
    <sheet name="城乡居民基本医疗" sheetId="9" r:id="rId9"/>
    <sheet name="新型农村合作医疗" sheetId="10" r:id="rId10"/>
    <sheet name="城镇居民基本医疗" sheetId="11" r:id="rId11"/>
    <sheet name="工伤收支表" sheetId="12" r:id="rId12"/>
    <sheet name="失业收支表" sheetId="13" r:id="rId13"/>
    <sheet name="生育收支表" sheetId="14" r:id="rId14"/>
    <sheet name="基本养老基础资料表" sheetId="15" r:id="rId15"/>
    <sheet name="基本医疗基础资料表" sheetId="16" r:id="rId16"/>
    <sheet name="失业工伤生育基础资料表" sheetId="17" r:id="rId17"/>
  </sheets>
  <definedNames/>
  <calcPr fullCalcOnLoad="1"/>
</workbook>
</file>

<file path=xl/sharedStrings.xml><?xml version="1.0" encoding="utf-8"?>
<sst xmlns="http://schemas.openxmlformats.org/spreadsheetml/2006/main" count="818" uniqueCount="306">
  <si>
    <t>四、其他支出</t>
  </si>
  <si>
    <t>年</t>
  </si>
  <si>
    <t>十一、本年收入合计</t>
  </si>
  <si>
    <t>2017年企业职工基本养老保险基金预算表</t>
  </si>
  <si>
    <t>2017年城镇居民基本医疗保险基金预算表</t>
  </si>
  <si>
    <t xml:space="preserve">  (二)缴费基数总额</t>
  </si>
  <si>
    <t>七、上解上级支出</t>
  </si>
  <si>
    <t>（二）实际缴费人数</t>
  </si>
  <si>
    <t>其中：1.住院支出</t>
  </si>
  <si>
    <t>一、企业职工基本养老保险</t>
  </si>
  <si>
    <t>一、职工基本医疗保险</t>
  </si>
  <si>
    <t xml:space="preserve">      其中：个人缴费标准</t>
  </si>
  <si>
    <t>九、转移支出</t>
  </si>
  <si>
    <t xml:space="preserve">  (二)缴费标准</t>
  </si>
  <si>
    <t>　  1、参保人数</t>
  </si>
  <si>
    <t>二、其他支出</t>
  </si>
  <si>
    <t>六、本年支出小计</t>
  </si>
  <si>
    <t xml:space="preserve">  (三)享受工伤保险待遇全年累计人数</t>
  </si>
  <si>
    <t>八、下级上解收入</t>
  </si>
  <si>
    <t>五、职工基本医疗保险基金预算表...........................................................</t>
  </si>
  <si>
    <t>2017年基本养老保险基础资料表</t>
  </si>
  <si>
    <t>三、工伤预防费用支出</t>
  </si>
  <si>
    <t>其中：城乡医疗救助资助收入</t>
  </si>
  <si>
    <t>社预04表</t>
  </si>
  <si>
    <t>三、城乡居民基本养老保险基金预算表...........................................................</t>
  </si>
  <si>
    <t>三、利息收入</t>
  </si>
  <si>
    <t xml:space="preserve">           2、利息收入</t>
  </si>
  <si>
    <t>七、其他费用支出</t>
  </si>
  <si>
    <t xml:space="preserve">           3、转移支出</t>
  </si>
  <si>
    <t>第 9 页</t>
  </si>
  <si>
    <t>二、企业职工基本养老保险基金预算表...........................................................</t>
  </si>
  <si>
    <t>二、工伤保险</t>
  </si>
  <si>
    <t>十四、本年收支结余</t>
  </si>
  <si>
    <t>财务负责人 （章）：</t>
  </si>
  <si>
    <t>　  3、缴费基数总额</t>
  </si>
  <si>
    <t>五、职业介绍补贴支出</t>
  </si>
  <si>
    <t>2017年失业保险基金预算表</t>
  </si>
  <si>
    <t>总         计</t>
  </si>
  <si>
    <t>元/年·人</t>
  </si>
  <si>
    <t>财务负责人（章）：</t>
  </si>
  <si>
    <t xml:space="preserve">      2.退休人员</t>
  </si>
  <si>
    <t>八、上解上级支出</t>
  </si>
  <si>
    <t>六、稳定岗位补贴支出</t>
  </si>
  <si>
    <t xml:space="preserve">    1.统筹基金住院支出</t>
  </si>
  <si>
    <t>项         目</t>
  </si>
  <si>
    <t xml:space="preserve">           3、财政补贴收入</t>
  </si>
  <si>
    <t>　  1.在职职工</t>
  </si>
  <si>
    <t xml:space="preserve">    1.住院支出</t>
  </si>
  <si>
    <t>城乡居民基本养老保险基金</t>
  </si>
  <si>
    <t>社预01表</t>
  </si>
  <si>
    <t>人月</t>
  </si>
  <si>
    <t>人力资源社会保障（厅）局负责人（章）：</t>
  </si>
  <si>
    <t>二、机关事业单位基本养老保险</t>
  </si>
  <si>
    <t>十、本年支出小计</t>
  </si>
  <si>
    <t>一、基础养老金支出</t>
  </si>
  <si>
    <t>二、城乡居民基本医疗保险</t>
  </si>
  <si>
    <t>十、失业保险基金预算表.......................................................</t>
  </si>
  <si>
    <t>　　2.个人</t>
  </si>
  <si>
    <t>十、年末滚存结余</t>
  </si>
  <si>
    <t>忻州市五台县</t>
  </si>
  <si>
    <t>元/年.人</t>
  </si>
  <si>
    <t>第 12 页</t>
  </si>
  <si>
    <t xml:space="preserve">社预05表    </t>
  </si>
  <si>
    <t>工伤保险基金</t>
  </si>
  <si>
    <t>经办人（章）：</t>
  </si>
  <si>
    <t>%</t>
  </si>
  <si>
    <t>十二、基本养老保险基础资料表.....................................................</t>
  </si>
  <si>
    <t xml:space="preserve">    2、人均筹资标准</t>
  </si>
  <si>
    <t>项               目</t>
  </si>
  <si>
    <t>九、年末滚存结余</t>
  </si>
  <si>
    <t xml:space="preserve">        其中：生育保险与职工基本医疗保险合并实施人数</t>
  </si>
  <si>
    <t>十一、补助下级支出</t>
  </si>
  <si>
    <t>（一）16－59周岁参保缴费人数</t>
  </si>
  <si>
    <t xml:space="preserve">社预11表    </t>
  </si>
  <si>
    <t>第 10 页</t>
  </si>
  <si>
    <t>2017年失业保险、工伤保险、生育保险基础资料表</t>
  </si>
  <si>
    <t>2017年城乡居民基本养老保险基金预算表</t>
  </si>
  <si>
    <t>九、本年支出合计</t>
  </si>
  <si>
    <t>十四、失业保险、工伤保险、生育保险基础资料表.....................................................</t>
  </si>
  <si>
    <t>一、基本医疗保险待遇支出</t>
  </si>
  <si>
    <t>十、本年收支结余</t>
  </si>
  <si>
    <t>五、补助下级支出</t>
  </si>
  <si>
    <t xml:space="preserve">  (四)享受生育津贴人次数</t>
  </si>
  <si>
    <t>六、其他收入</t>
  </si>
  <si>
    <t xml:space="preserve">  (四)代缴医疗保险人月数</t>
  </si>
  <si>
    <t>　　2、个人</t>
  </si>
  <si>
    <t>职工基本医疗保险基金</t>
  </si>
  <si>
    <t>单位：</t>
  </si>
  <si>
    <t>十三、基本医疗保险基础资料表.....................................................</t>
  </si>
  <si>
    <t xml:space="preserve">  (三)享受生育医疗费报销人次数</t>
  </si>
  <si>
    <t xml:space="preserve"> (三)缴费基数总额</t>
  </si>
  <si>
    <t>医疗保险个人账户基金</t>
  </si>
  <si>
    <t xml:space="preserve">      1.在职职工</t>
  </si>
  <si>
    <t>十三、本年支出合计</t>
  </si>
  <si>
    <t>五、转移收入</t>
  </si>
  <si>
    <t>二、集体补助收入</t>
  </si>
  <si>
    <t>六、城乡居民基本医疗保险基金预算表.....................................................</t>
  </si>
  <si>
    <t xml:space="preserve">社预01表    </t>
  </si>
  <si>
    <t>九、上级补助收入</t>
  </si>
  <si>
    <t xml:space="preserve">社预10表    </t>
  </si>
  <si>
    <t>九、本年收支结余</t>
  </si>
  <si>
    <t>2017年社会保险基金预算总表</t>
  </si>
  <si>
    <t>三、政府补助收入</t>
  </si>
  <si>
    <t>二、医疗补助金支出</t>
  </si>
  <si>
    <t>2016年执行数</t>
  </si>
  <si>
    <t>四、新型农村合作医疗</t>
  </si>
  <si>
    <t>一、工伤保险待遇支出</t>
  </si>
  <si>
    <t>项           目</t>
  </si>
  <si>
    <t>七、补助下级支出</t>
  </si>
  <si>
    <t xml:space="preserve">社预04表    </t>
  </si>
  <si>
    <t>联   系  电  话：</t>
  </si>
  <si>
    <t>一、工伤保险费收入</t>
  </si>
  <si>
    <t xml:space="preserve">    1、覆盖人数</t>
  </si>
  <si>
    <t>十二、上解上级支出</t>
  </si>
  <si>
    <t>三、财政补贴收入</t>
  </si>
  <si>
    <t>合计</t>
  </si>
  <si>
    <t>小计</t>
  </si>
  <si>
    <t>社预附01表</t>
  </si>
  <si>
    <t>七、本年收入小计</t>
  </si>
  <si>
    <t>八、其他支出</t>
  </si>
  <si>
    <t>十、上年结余</t>
  </si>
  <si>
    <t xml:space="preserve">                 </t>
  </si>
  <si>
    <t>第 7 页</t>
  </si>
  <si>
    <t>财政厅（局）</t>
  </si>
  <si>
    <t xml:space="preserve">    2017 年 社 会 保 险 基 金 预 算</t>
  </si>
  <si>
    <t>机关事业单位基本养老保险基金</t>
  </si>
  <si>
    <t>第 5 页</t>
  </si>
  <si>
    <t>第 3 页</t>
  </si>
  <si>
    <t>社预05表</t>
  </si>
  <si>
    <t xml:space="preserve">                </t>
  </si>
  <si>
    <t>一、失业保险费收入</t>
  </si>
  <si>
    <t>单建统筹基金</t>
  </si>
  <si>
    <t>四、政府补贴收入</t>
  </si>
  <si>
    <t>人民政府</t>
  </si>
  <si>
    <t>三、转移支出</t>
  </si>
  <si>
    <t xml:space="preserve">          对个人缴费的补贴收入</t>
  </si>
  <si>
    <t>第 1 页</t>
  </si>
  <si>
    <t>十五、年末滚存结余</t>
  </si>
  <si>
    <t>2017年生育保险基金预算表</t>
  </si>
  <si>
    <t>　　    （1）离休人员</t>
  </si>
  <si>
    <t>四、机关事业单位基本养老保险基金预算表.....................................................</t>
  </si>
  <si>
    <t>日</t>
  </si>
  <si>
    <t>八、本年收入小计</t>
  </si>
  <si>
    <t>　　其中：政府按规定标准和参保人数资助收入</t>
  </si>
  <si>
    <t>八、本年收支结余</t>
  </si>
  <si>
    <t>八、城镇居民基本医疗保险基金预算表.....................................................</t>
  </si>
  <si>
    <t>（三）缴费基数总额</t>
  </si>
  <si>
    <t>　  4、缴费率</t>
  </si>
  <si>
    <t>二、基本医疗保险费支出     (含医疗补助金支出)</t>
  </si>
  <si>
    <t>四、转移支出</t>
  </si>
  <si>
    <t>八、上级补助收入</t>
  </si>
  <si>
    <t>社预11表</t>
  </si>
  <si>
    <t>　　    （2）退休、退职人员</t>
  </si>
  <si>
    <t>2017年城乡居民基本医疗保险基金预算表</t>
  </si>
  <si>
    <t>2017年工伤保险基金预算表</t>
  </si>
  <si>
    <t>社预附02表</t>
  </si>
  <si>
    <t>五、转移支出</t>
  </si>
  <si>
    <t>元/年</t>
  </si>
  <si>
    <t xml:space="preserve">       3.生育医疗费用支出</t>
  </si>
  <si>
    <t xml:space="preserve">            财政补贴标准</t>
  </si>
  <si>
    <t>其中:  1.住院支出</t>
  </si>
  <si>
    <t xml:space="preserve"> (四)缴费率</t>
  </si>
  <si>
    <t xml:space="preserve">  (三)本年补缴以前年度欠费</t>
  </si>
  <si>
    <t>十一、年末滚存结余</t>
  </si>
  <si>
    <t>编制单位名称（章）：</t>
  </si>
  <si>
    <t>（五）以个人身份参保情况</t>
  </si>
  <si>
    <t>第 13 页</t>
  </si>
  <si>
    <t>附件1</t>
  </si>
  <si>
    <t>一、生育医疗费用支出</t>
  </si>
  <si>
    <t>批准日期</t>
  </si>
  <si>
    <t xml:space="preserve">  (五)享受稳定岗位补贴企业参加失业保险人数</t>
  </si>
  <si>
    <t xml:space="preserve">            财政补助标准</t>
  </si>
  <si>
    <t>2017年社会保险基金预算</t>
  </si>
  <si>
    <t>社预06表</t>
  </si>
  <si>
    <t>六、本年收入小计</t>
  </si>
  <si>
    <t>第 11 页</t>
  </si>
  <si>
    <t>七、上级补助收入</t>
  </si>
  <si>
    <t>十一、生育保险基金预算表...................................................</t>
  </si>
  <si>
    <t>一、缴费收入</t>
  </si>
  <si>
    <t>2017年职工基本医疗保险基金预算表</t>
  </si>
  <si>
    <t>六、补助下级支出</t>
  </si>
  <si>
    <t>居民基本医疗保险基金</t>
  </si>
  <si>
    <t xml:space="preserve">  (一)参保缴费年末人数</t>
  </si>
  <si>
    <t>卫生计生委（卫生厅局）负责人（章）：</t>
  </si>
  <si>
    <t>报送日期</t>
  </si>
  <si>
    <t>项       目</t>
  </si>
  <si>
    <t>元</t>
  </si>
  <si>
    <t>2017年基本医疗保险基础资料表</t>
  </si>
  <si>
    <t>人</t>
  </si>
  <si>
    <t>十一、上年结余</t>
  </si>
  <si>
    <t>2017年预算数</t>
  </si>
  <si>
    <t>经  办  人 （章）：</t>
  </si>
  <si>
    <t xml:space="preserve">    其中： 1、保险费收入</t>
  </si>
  <si>
    <t>一、收入</t>
  </si>
  <si>
    <t>社预03表</t>
  </si>
  <si>
    <t>社预08表</t>
  </si>
  <si>
    <t>九、本年收入合计</t>
  </si>
  <si>
    <t>一、基本养老保险费收入</t>
  </si>
  <si>
    <t>　  1、在职职工</t>
  </si>
  <si>
    <t xml:space="preserve">社预07表    </t>
  </si>
  <si>
    <t>一、基本养老金支出</t>
  </si>
  <si>
    <t>　　1、单位</t>
  </si>
  <si>
    <t>一、生育保险费收入</t>
  </si>
  <si>
    <t>报   出  日  期：</t>
  </si>
  <si>
    <t>第 14页</t>
  </si>
  <si>
    <t>第 8 页</t>
  </si>
  <si>
    <t xml:space="preserve">社预09表    </t>
  </si>
  <si>
    <t>2017年机关事业单位基本养老保险基金预算表</t>
  </si>
  <si>
    <t xml:space="preserve">           5、其他收入</t>
  </si>
  <si>
    <t xml:space="preserve">    其中：本级财政补助</t>
  </si>
  <si>
    <t>三、本年收支结余</t>
  </si>
  <si>
    <t>　　其中：医疗待遇支出</t>
  </si>
  <si>
    <t>二、个人账户养老金支出</t>
  </si>
  <si>
    <t xml:space="preserve">社预02表    </t>
  </si>
  <si>
    <t>十、本年收入合计</t>
  </si>
  <si>
    <t>三、丧葬抚恤补助支出</t>
  </si>
  <si>
    <t>四、其他收入</t>
  </si>
  <si>
    <t>五、委托投资收益</t>
  </si>
  <si>
    <t>第 6 页</t>
  </si>
  <si>
    <t xml:space="preserve">社预06表    </t>
  </si>
  <si>
    <t>一、社会保险基金预算总表...............................................................</t>
  </si>
  <si>
    <t>一、基本医疗保险费收入</t>
  </si>
  <si>
    <t>六、转移收入</t>
  </si>
  <si>
    <t xml:space="preserve">企业职工基本养老保险基金
</t>
  </si>
  <si>
    <t xml:space="preserve">    2.统筹基金门诊支出</t>
  </si>
  <si>
    <t>十二、上年结余</t>
  </si>
  <si>
    <t>三、生育保险</t>
  </si>
  <si>
    <t xml:space="preserve">           6、转移收入</t>
  </si>
  <si>
    <t xml:space="preserve">           4、委托投资收益</t>
  </si>
  <si>
    <t>卫生计生委（卫生厅局）</t>
  </si>
  <si>
    <t xml:space="preserve">    其中： 1、社会保险待遇支出</t>
  </si>
  <si>
    <t>二、生育津贴支出</t>
  </si>
  <si>
    <t>第 4 页</t>
  </si>
  <si>
    <t>四、委托投资收益</t>
  </si>
  <si>
    <t xml:space="preserve">  (四)本年预缴以后年度基本医疗保险费</t>
  </si>
  <si>
    <t>（四）缴费率</t>
  </si>
  <si>
    <t>　　1.单位</t>
  </si>
  <si>
    <t>基本医疗保险统筹基金</t>
  </si>
  <si>
    <t>社预09表</t>
  </si>
  <si>
    <t xml:space="preserve"> (二)实际缴费人数</t>
  </si>
  <si>
    <t>社预02表</t>
  </si>
  <si>
    <t>（六）统筹地区社会平均工资</t>
  </si>
  <si>
    <t>十、下级上解收入</t>
  </si>
  <si>
    <t>五、其他收入</t>
  </si>
  <si>
    <t>　　2、离退休人员</t>
  </si>
  <si>
    <t>四、职业培训补贴支出</t>
  </si>
  <si>
    <t xml:space="preserve">社预03表    </t>
  </si>
  <si>
    <t>单位</t>
  </si>
  <si>
    <t xml:space="preserve">    其中：对基础养老金的补贴收入</t>
  </si>
  <si>
    <t>第 2 页</t>
  </si>
  <si>
    <t>项目</t>
  </si>
  <si>
    <t xml:space="preserve"> (一)参保人数</t>
  </si>
  <si>
    <t>七、转移收入</t>
  </si>
  <si>
    <t>×</t>
  </si>
  <si>
    <t>（二）养老金领取人员</t>
  </si>
  <si>
    <t>一、失业保险金支出</t>
  </si>
  <si>
    <t>财政厅（局）负责人（章）：</t>
  </si>
  <si>
    <t xml:space="preserve">  (五)一次性补缴以前年度基本医疗保险费</t>
  </si>
  <si>
    <t>项      目</t>
  </si>
  <si>
    <t>　　　2.门诊支出</t>
  </si>
  <si>
    <t>一、个人缴费收入</t>
  </si>
  <si>
    <t>九、下级上解收入</t>
  </si>
  <si>
    <t>（一）参保人数</t>
  </si>
  <si>
    <t xml:space="preserve">社预08表    </t>
  </si>
  <si>
    <t>二、劳动能力鉴定支出</t>
  </si>
  <si>
    <t>四、年末滚存结余</t>
  </si>
  <si>
    <t>一、失业保险</t>
  </si>
  <si>
    <t>生育保险基金</t>
  </si>
  <si>
    <t>单位负责人 （章）：</t>
  </si>
  <si>
    <t>人力资源社会保障厅（局）</t>
  </si>
  <si>
    <t>二、利息收入</t>
  </si>
  <si>
    <t>社预10表</t>
  </si>
  <si>
    <t>人次</t>
  </si>
  <si>
    <t>四、本年支出小计</t>
  </si>
  <si>
    <t xml:space="preserve">   (三)全年领取失业保险金人数</t>
  </si>
  <si>
    <t>二、大病保险支出</t>
  </si>
  <si>
    <t>八、本年支出合计</t>
  </si>
  <si>
    <t>九、工伤保险基金预算表.................................................</t>
  </si>
  <si>
    <t>项        目</t>
  </si>
  <si>
    <t>　　其中：政府按规定标准和参合人数资助收入</t>
  </si>
  <si>
    <t>失业保险基金</t>
  </si>
  <si>
    <t>项            目</t>
  </si>
  <si>
    <t>五、本年支出小计</t>
  </si>
  <si>
    <t>　  2、实际缴费人数</t>
  </si>
  <si>
    <t>　　2.退休、退职人员</t>
  </si>
  <si>
    <t xml:space="preserve">       4.生育津贴支出</t>
  </si>
  <si>
    <t>社预附03表</t>
  </si>
  <si>
    <t>三、城镇居民基本医疗保险</t>
  </si>
  <si>
    <t>2017年新型农村合作医疗基金预算表</t>
  </si>
  <si>
    <t>　　　 2.门诊支出</t>
  </si>
  <si>
    <t>七、本年支出合计</t>
  </si>
  <si>
    <t>二、支出</t>
  </si>
  <si>
    <t>三、城乡居民社会养老保险</t>
  </si>
  <si>
    <t>月</t>
  </si>
  <si>
    <t>目      录</t>
  </si>
  <si>
    <t xml:space="preserve">  (三)大病保险情况</t>
  </si>
  <si>
    <t xml:space="preserve">    3.家庭账户基金支出</t>
  </si>
  <si>
    <t>六、上解上级支出</t>
  </si>
  <si>
    <t>总        计</t>
  </si>
  <si>
    <t>七、新型农村合作医疗基金预算表.....................................................</t>
  </si>
  <si>
    <t xml:space="preserve">    2.门诊支出</t>
  </si>
  <si>
    <t>三、其他支出</t>
  </si>
  <si>
    <t xml:space="preserve">           2、其他支出</t>
  </si>
  <si>
    <t xml:space="preserve">  (一)参保人数</t>
  </si>
  <si>
    <t>项          目</t>
  </si>
  <si>
    <t>社预07表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</si>
</sst>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;;"/>
    <numFmt numFmtId="177" formatCode="#,##0.00_ ;\-#,##0.00;;"/>
    <numFmt numFmtId="178" formatCode="#,##0.00_ ;\-#,##0.00"/>
    <numFmt numFmtId="179" formatCode="#,##0_ ;\-#,##0;;"/>
  </numFmts>
  <fonts count="2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30"/>
      <color indexed="8"/>
      <name val="宋体"/>
      <family val="0"/>
    </font>
    <font>
      <sz val="27"/>
      <color indexed="8"/>
      <name val="宋体"/>
      <family val="0"/>
    </font>
    <font>
      <sz val="41"/>
      <color indexed="8"/>
      <name val="黑体"/>
      <family val="3"/>
    </font>
    <font>
      <b/>
      <sz val="25"/>
      <color indexed="8"/>
      <name val="宋体"/>
      <family val="0"/>
    </font>
    <font>
      <b/>
      <sz val="41"/>
      <color indexed="8"/>
      <name val="宋体"/>
      <family val="0"/>
    </font>
    <font>
      <sz val="18"/>
      <color indexed="8"/>
      <name val="宋体"/>
      <family val="0"/>
    </font>
    <font>
      <sz val="21"/>
      <color indexed="8"/>
      <name val="宋体"/>
      <family val="0"/>
    </font>
    <font>
      <sz val="25"/>
      <color indexed="8"/>
      <name val="宋体"/>
      <family val="0"/>
    </font>
    <font>
      <sz val="22"/>
      <color indexed="8"/>
      <name val="宋体"/>
      <family val="0"/>
    </font>
    <font>
      <b/>
      <sz val="67"/>
      <color indexed="8"/>
      <name val="宋体"/>
      <family val="0"/>
    </font>
    <font>
      <b/>
      <sz val="37"/>
      <color indexed="8"/>
      <name val="宋体"/>
      <family val="0"/>
    </font>
    <font>
      <sz val="16"/>
      <color indexed="8"/>
      <name val="宋体"/>
      <family val="0"/>
    </font>
    <font>
      <sz val="17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 Narrow"/>
      <family val="2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5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3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6" fillId="2" borderId="0" xfId="0" applyNumberFormat="1" applyFill="1" applyBorder="1" applyAlignment="1" applyProtection="1">
      <alignment horizontal="center" vertical="center"/>
      <protection/>
    </xf>
    <xf numFmtId="49" fontId="2" fillId="2" borderId="1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176" fontId="2" fillId="2" borderId="0" xfId="0" applyNumberFormat="1" applyFill="1" applyBorder="1" applyAlignment="1" applyProtection="1">
      <alignment horizontal="center" vertical="center"/>
      <protection/>
    </xf>
    <xf numFmtId="177" fontId="2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49" fontId="2" fillId="2" borderId="2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vertical="center" wrapText="1"/>
      <protection/>
    </xf>
    <xf numFmtId="0" fontId="2" fillId="2" borderId="0" xfId="0" applyNumberFormat="1" applyFill="1" applyBorder="1" applyAlignment="1" applyProtection="1">
      <alignment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0" fontId="9" fillId="2" borderId="2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ill="1" applyBorder="1" applyAlignment="1" applyProtection="1">
      <alignment/>
      <protection/>
    </xf>
    <xf numFmtId="0" fontId="9" fillId="2" borderId="0" xfId="0" applyNumberFormat="1" applyFill="1" applyBorder="1" applyAlignment="1" applyProtection="1">
      <alignment/>
      <protection/>
    </xf>
    <xf numFmtId="0" fontId="9" fillId="2" borderId="2" xfId="0" applyNumberFormat="1" applyFill="1" applyBorder="1" applyAlignment="1" applyProtection="1">
      <alignment/>
      <protection/>
    </xf>
    <xf numFmtId="0" fontId="9" fillId="2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ill="1" applyBorder="1" applyAlignment="1" applyProtection="1">
      <alignment/>
      <protection/>
    </xf>
    <xf numFmtId="0" fontId="9" fillId="2" borderId="3" xfId="0" applyNumberFormat="1" applyFill="1" applyBorder="1" applyAlignment="1" applyProtection="1">
      <alignment/>
      <protection/>
    </xf>
    <xf numFmtId="0" fontId="10" fillId="2" borderId="0" xfId="0" applyNumberFormat="1" applyFill="1" applyBorder="1" applyAlignment="1" applyProtection="1">
      <alignment vertical="center"/>
      <protection/>
    </xf>
    <xf numFmtId="0" fontId="10" fillId="2" borderId="0" xfId="0" applyNumberFormat="1" applyFill="1" applyBorder="1" applyAlignment="1" applyProtection="1">
      <alignment/>
      <protection/>
    </xf>
    <xf numFmtId="0" fontId="11" fillId="2" borderId="0" xfId="0" applyNumberFormat="1" applyFill="1" applyBorder="1" applyAlignment="1" applyProtection="1">
      <alignment vertical="center"/>
      <protection/>
    </xf>
    <xf numFmtId="0" fontId="12" fillId="2" borderId="0" xfId="0" applyNumberFormat="1" applyFill="1" applyBorder="1" applyAlignment="1" applyProtection="1">
      <alignment horizontal="center" vertical="center"/>
      <protection/>
    </xf>
    <xf numFmtId="0" fontId="13" fillId="2" borderId="0" xfId="0" applyNumberFormat="1" applyFill="1" applyBorder="1" applyAlignment="1" applyProtection="1">
      <alignment horizontal="center" vertical="center"/>
      <protection/>
    </xf>
    <xf numFmtId="0" fontId="14" fillId="2" borderId="0" xfId="0" applyNumberFormat="1" applyFill="1" applyBorder="1" applyAlignment="1" applyProtection="1">
      <alignment vertical="center"/>
      <protection/>
    </xf>
    <xf numFmtId="0" fontId="14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/>
      <protection/>
    </xf>
    <xf numFmtId="0" fontId="0" fillId="2" borderId="0" xfId="0" applyNumberFormat="1" applyFill="1" applyBorder="1" applyAlignment="1" applyProtection="1">
      <alignment/>
      <protection/>
    </xf>
    <xf numFmtId="0" fontId="17" fillId="2" borderId="0" xfId="0" applyNumberFormat="1" applyFill="1" applyBorder="1" applyAlignment="1" applyProtection="1">
      <alignment vertical="center"/>
      <protection/>
    </xf>
    <xf numFmtId="0" fontId="2" fillId="2" borderId="4" xfId="0" applyNumberFormat="1" applyFill="1" applyBorder="1" applyAlignment="1" applyProtection="1">
      <alignment vertical="center"/>
      <protection/>
    </xf>
    <xf numFmtId="0" fontId="17" fillId="2" borderId="4" xfId="0" applyNumberFormat="1" applyFill="1" applyBorder="1" applyAlignment="1" applyProtection="1">
      <alignment vertical="center"/>
      <protection/>
    </xf>
    <xf numFmtId="0" fontId="17" fillId="2" borderId="5" xfId="0" applyNumberForma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/>
      <protection/>
    </xf>
    <xf numFmtId="0" fontId="2" fillId="2" borderId="4" xfId="0" applyNumberFormat="1" applyFill="1" applyBorder="1" applyAlignment="1" applyProtection="1">
      <alignment horizontal="right" vertical="center"/>
      <protection/>
    </xf>
    <xf numFmtId="0" fontId="2" fillId="2" borderId="5" xfId="0" applyNumberFormat="1" applyFill="1" applyBorder="1" applyAlignment="1" applyProtection="1">
      <alignment horizontal="left" vertical="center"/>
      <protection/>
    </xf>
    <xf numFmtId="0" fontId="2" fillId="2" borderId="6" xfId="0" applyNumberFormat="1" applyFill="1" applyBorder="1" applyAlignment="1" applyProtection="1">
      <alignment horizontal="center" vertical="center"/>
      <protection/>
    </xf>
    <xf numFmtId="0" fontId="2" fillId="2" borderId="7" xfId="0" applyNumberFormat="1" applyFill="1" applyBorder="1" applyAlignment="1" applyProtection="1">
      <alignment horizontal="center" vertical="center" wrapText="1"/>
      <protection/>
    </xf>
    <xf numFmtId="0" fontId="2" fillId="2" borderId="8" xfId="0" applyNumberFormat="1" applyFill="1" applyBorder="1" applyAlignment="1" applyProtection="1">
      <alignment horizontal="center" vertical="center" wrapText="1"/>
      <protection/>
    </xf>
    <xf numFmtId="0" fontId="2" fillId="2" borderId="9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ill="1" applyBorder="1" applyAlignment="1" applyProtection="1">
      <alignment horizontal="center" vertical="center" wrapText="1"/>
      <protection/>
    </xf>
    <xf numFmtId="0" fontId="2" fillId="2" borderId="10" xfId="0" applyNumberFormat="1" applyFill="1" applyBorder="1" applyAlignment="1" applyProtection="1">
      <alignment horizontal="left" vertical="center"/>
      <protection/>
    </xf>
    <xf numFmtId="177" fontId="2" fillId="3" borderId="6" xfId="0" applyNumberFormat="1" applyFill="1" applyBorder="1" applyAlignment="1" applyProtection="1">
      <alignment horizontal="right" vertical="center"/>
      <protection/>
    </xf>
    <xf numFmtId="177" fontId="2" fillId="3" borderId="11" xfId="0" applyNumberFormat="1" applyFill="1" applyBorder="1" applyAlignment="1" applyProtection="1">
      <alignment horizontal="right" vertical="center"/>
      <protection/>
    </xf>
    <xf numFmtId="177" fontId="2" fillId="3" borderId="7" xfId="0" applyNumberFormat="1" applyFill="1" applyBorder="1" applyAlignment="1" applyProtection="1">
      <alignment horizontal="right" vertical="center"/>
      <protection/>
    </xf>
    <xf numFmtId="177" fontId="2" fillId="3" borderId="8" xfId="0" applyNumberFormat="1" applyFill="1" applyBorder="1" applyAlignment="1" applyProtection="1">
      <alignment horizontal="right" vertical="center"/>
      <protection/>
    </xf>
    <xf numFmtId="0" fontId="2" fillId="2" borderId="6" xfId="0" applyNumberFormat="1" applyFill="1" applyBorder="1" applyAlignment="1" applyProtection="1">
      <alignment horizontal="left" vertical="center"/>
      <protection/>
    </xf>
    <xf numFmtId="0" fontId="2" fillId="2" borderId="6" xfId="0" applyNumberFormat="1" applyFill="1" applyBorder="1" applyAlignment="1" applyProtection="1">
      <alignment vertical="center"/>
      <protection/>
    </xf>
    <xf numFmtId="177" fontId="2" fillId="3" borderId="12" xfId="0" applyNumberFormat="1" applyFill="1" applyBorder="1" applyAlignment="1" applyProtection="1">
      <alignment horizontal="right" vertical="center"/>
      <protection/>
    </xf>
    <xf numFmtId="177" fontId="2" fillId="2" borderId="6" xfId="0" applyNumberFormat="1" applyFill="1" applyBorder="1" applyAlignment="1" applyProtection="1">
      <alignment horizontal="center" vertical="center"/>
      <protection/>
    </xf>
    <xf numFmtId="177" fontId="2" fillId="2" borderId="13" xfId="0" applyNumberFormat="1" applyFill="1" applyBorder="1" applyAlignment="1" applyProtection="1">
      <alignment horizontal="center" vertical="center"/>
      <protection/>
    </xf>
    <xf numFmtId="177" fontId="2" fillId="3" borderId="13" xfId="0" applyNumberFormat="1" applyFill="1" applyBorder="1" applyAlignment="1" applyProtection="1">
      <alignment horizontal="right" vertical="center"/>
      <protection/>
    </xf>
    <xf numFmtId="0" fontId="2" fillId="2" borderId="14" xfId="0" applyNumberFormat="1" applyFill="1" applyBorder="1" applyAlignment="1" applyProtection="1">
      <alignment horizontal="right" vertical="center"/>
      <protection/>
    </xf>
    <xf numFmtId="0" fontId="18" fillId="2" borderId="0" xfId="0" applyNumberFormat="1" applyFill="1" applyBorder="1" applyAlignment="1" applyProtection="1">
      <alignment horizontal="center" vertical="center"/>
      <protection/>
    </xf>
    <xf numFmtId="0" fontId="2" fillId="2" borderId="7" xfId="0" applyNumberFormat="1" applyFill="1" applyBorder="1" applyAlignment="1" applyProtection="1">
      <alignment horizontal="center" vertical="center"/>
      <protection/>
    </xf>
    <xf numFmtId="0" fontId="2" fillId="2" borderId="8" xfId="0" applyNumberFormat="1" applyFill="1" applyBorder="1" applyAlignment="1" applyProtection="1">
      <alignment horizontal="center" vertical="center"/>
      <protection/>
    </xf>
    <xf numFmtId="177" fontId="2" fillId="2" borderId="6" xfId="0" applyNumberFormat="1" applyFill="1" applyBorder="1" applyAlignment="1" applyProtection="1">
      <alignment horizontal="right" vertical="center"/>
      <protection/>
    </xf>
    <xf numFmtId="178" fontId="2" fillId="2" borderId="7" xfId="0" applyNumberFormat="1" applyFill="1" applyBorder="1" applyAlignment="1" applyProtection="1">
      <alignment horizontal="right" vertical="center"/>
      <protection/>
    </xf>
    <xf numFmtId="178" fontId="2" fillId="2" borderId="8" xfId="0" applyNumberFormat="1" applyFill="1" applyBorder="1" applyAlignment="1" applyProtection="1">
      <alignment horizontal="right" vertical="center"/>
      <protection/>
    </xf>
    <xf numFmtId="178" fontId="2" fillId="2" borderId="7" xfId="0" applyNumberFormat="1" applyFill="1" applyBorder="1" applyAlignment="1" applyProtection="1">
      <alignment horizontal="center" vertical="center"/>
      <protection/>
    </xf>
    <xf numFmtId="178" fontId="2" fillId="2" borderId="12" xfId="0" applyNumberFormat="1" applyFill="1" applyBorder="1" applyAlignment="1" applyProtection="1">
      <alignment horizontal="center" vertical="center"/>
      <protection/>
    </xf>
    <xf numFmtId="0" fontId="2" fillId="2" borderId="13" xfId="0" applyNumberFormat="1" applyFill="1" applyBorder="1" applyAlignment="1" applyProtection="1">
      <alignment horizontal="center" vertical="center"/>
      <protection/>
    </xf>
    <xf numFmtId="178" fontId="2" fillId="3" borderId="7" xfId="0" applyNumberFormat="1" applyFill="1" applyBorder="1" applyAlignment="1" applyProtection="1">
      <alignment horizontal="right" vertical="center"/>
      <protection/>
    </xf>
    <xf numFmtId="178" fontId="2" fillId="3" borderId="8" xfId="0" applyNumberFormat="1" applyFill="1" applyBorder="1" applyAlignment="1" applyProtection="1">
      <alignment horizontal="right" vertical="center"/>
      <protection/>
    </xf>
    <xf numFmtId="178" fontId="2" fillId="2" borderId="15" xfId="0" applyNumberFormat="1" applyFill="1" applyBorder="1" applyAlignment="1" applyProtection="1">
      <alignment horizontal="center" vertical="center"/>
      <protection/>
    </xf>
    <xf numFmtId="0" fontId="19" fillId="2" borderId="0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ill="1" applyBorder="1" applyAlignment="1" applyProtection="1">
      <alignment vertical="center"/>
      <protection/>
    </xf>
    <xf numFmtId="0" fontId="2" fillId="2" borderId="5" xfId="0" applyNumberFormat="1" applyFill="1" applyBorder="1" applyAlignment="1" applyProtection="1">
      <alignment horizontal="right" vertical="center"/>
      <protection/>
    </xf>
    <xf numFmtId="0" fontId="2" fillId="2" borderId="11" xfId="0" applyNumberFormat="1" applyFill="1" applyBorder="1" applyAlignment="1" applyProtection="1">
      <alignment vertical="center"/>
      <protection/>
    </xf>
    <xf numFmtId="177" fontId="2" fillId="2" borderId="11" xfId="0" applyNumberFormat="1" applyFill="1" applyBorder="1" applyAlignment="1" applyProtection="1">
      <alignment horizontal="right" vertical="center"/>
      <protection/>
    </xf>
    <xf numFmtId="0" fontId="2" fillId="2" borderId="16" xfId="0" applyNumberFormat="1" applyFill="1" applyBorder="1" applyAlignment="1" applyProtection="1">
      <alignment vertical="center"/>
      <protection/>
    </xf>
    <xf numFmtId="0" fontId="2" fillId="2" borderId="10" xfId="0" applyNumberFormat="1" applyFill="1" applyBorder="1" applyAlignment="1" applyProtection="1">
      <alignment vertical="center"/>
      <protection/>
    </xf>
    <xf numFmtId="177" fontId="2" fillId="2" borderId="10" xfId="0" applyNumberFormat="1" applyFill="1" applyBorder="1" applyAlignment="1" applyProtection="1">
      <alignment horizontal="right" vertical="center"/>
      <protection/>
    </xf>
    <xf numFmtId="0" fontId="2" fillId="2" borderId="17" xfId="0" applyNumberFormat="1" applyFill="1" applyBorder="1" applyAlignment="1" applyProtection="1">
      <alignment vertical="center"/>
      <protection/>
    </xf>
    <xf numFmtId="177" fontId="2" fillId="2" borderId="13" xfId="0" applyNumberFormat="1" applyFill="1" applyBorder="1" applyAlignment="1" applyProtection="1">
      <alignment horizontal="right" vertical="center"/>
      <protection/>
    </xf>
    <xf numFmtId="177" fontId="2" fillId="2" borderId="7" xfId="0" applyNumberFormat="1" applyFill="1" applyBorder="1" applyAlignment="1" applyProtection="1">
      <alignment horizontal="right" vertical="center"/>
      <protection/>
    </xf>
    <xf numFmtId="0" fontId="2" fillId="2" borderId="12" xfId="0" applyNumberFormat="1" applyFill="1" applyBorder="1" applyAlignment="1" applyProtection="1">
      <alignment horizontal="center" vertical="center"/>
      <protection/>
    </xf>
    <xf numFmtId="0" fontId="2" fillId="2" borderId="13" xfId="0" applyNumberFormat="1" applyFill="1" applyBorder="1" applyAlignment="1" applyProtection="1">
      <alignment vertical="center"/>
      <protection/>
    </xf>
    <xf numFmtId="0" fontId="2" fillId="2" borderId="18" xfId="0" applyNumberFormat="1" applyFill="1" applyBorder="1" applyAlignment="1" applyProtection="1">
      <alignment horizontal="center" vertical="center"/>
      <protection/>
    </xf>
    <xf numFmtId="177" fontId="2" fillId="2" borderId="16" xfId="0" applyNumberFormat="1" applyFill="1" applyBorder="1" applyAlignment="1" applyProtection="1">
      <alignment horizontal="right" vertical="center"/>
      <protection/>
    </xf>
    <xf numFmtId="177" fontId="2" fillId="3" borderId="16" xfId="0" applyNumberFormat="1" applyFill="1" applyBorder="1" applyAlignment="1" applyProtection="1">
      <alignment horizontal="right" vertical="center"/>
      <protection/>
    </xf>
    <xf numFmtId="0" fontId="0" fillId="2" borderId="14" xfId="0" applyNumberFormat="1" applyFill="1" applyBorder="1" applyAlignment="1" applyProtection="1">
      <alignment/>
      <protection/>
    </xf>
    <xf numFmtId="0" fontId="2" fillId="2" borderId="14" xfId="0" applyNumberFormat="1" applyFill="1" applyBorder="1" applyAlignment="1" applyProtection="1">
      <alignment vertical="center"/>
      <protection/>
    </xf>
    <xf numFmtId="178" fontId="2" fillId="2" borderId="8" xfId="0" applyNumberFormat="1" applyFill="1" applyBorder="1" applyAlignment="1" applyProtection="1">
      <alignment horizontal="center" vertical="center"/>
      <protection/>
    </xf>
    <xf numFmtId="0" fontId="20" fillId="2" borderId="0" xfId="0" applyNumberFormat="1" applyFill="1" applyBorder="1" applyAlignment="1" applyProtection="1">
      <alignment horizontal="center" vertical="center"/>
      <protection/>
    </xf>
    <xf numFmtId="0" fontId="16" fillId="2" borderId="4" xfId="0" applyNumberFormat="1" applyFill="1" applyBorder="1" applyAlignment="1" applyProtection="1">
      <alignment vertical="center"/>
      <protection/>
    </xf>
    <xf numFmtId="0" fontId="16" fillId="2" borderId="4" xfId="0" applyNumberFormat="1" applyFill="1" applyBorder="1" applyAlignment="1" applyProtection="1">
      <alignment horizontal="right"/>
      <protection/>
    </xf>
    <xf numFmtId="0" fontId="16" fillId="2" borderId="4" xfId="0" applyNumberFormat="1" applyFill="1" applyBorder="1" applyAlignment="1" applyProtection="1">
      <alignment horizontal="left" vertical="center"/>
      <protection/>
    </xf>
    <xf numFmtId="0" fontId="16" fillId="2" borderId="6" xfId="0" applyNumberFormat="1" applyFill="1" applyBorder="1" applyAlignment="1" applyProtection="1">
      <alignment horizontal="center" vertical="center"/>
      <protection/>
    </xf>
    <xf numFmtId="0" fontId="16" fillId="2" borderId="6" xfId="0" applyNumberFormat="1" applyFill="1" applyBorder="1" applyAlignment="1" applyProtection="1">
      <alignment horizontal="center" vertical="center" wrapText="1"/>
      <protection/>
    </xf>
    <xf numFmtId="0" fontId="16" fillId="2" borderId="10" xfId="0" applyNumberFormat="1" applyFill="1" applyBorder="1" applyAlignment="1" applyProtection="1">
      <alignment vertical="center"/>
      <protection/>
    </xf>
    <xf numFmtId="177" fontId="16" fillId="3" borderId="10" xfId="0" applyNumberFormat="1" applyFill="1" applyBorder="1" applyAlignment="1" applyProtection="1">
      <alignment horizontal="right" vertical="center"/>
      <protection/>
    </xf>
    <xf numFmtId="177" fontId="16" fillId="2" borderId="10" xfId="0" applyNumberFormat="1" applyFill="1" applyBorder="1" applyAlignment="1" applyProtection="1">
      <alignment horizontal="right" vertical="center"/>
      <protection/>
    </xf>
    <xf numFmtId="177" fontId="16" fillId="2" borderId="6" xfId="0" applyNumberFormat="1" applyFill="1" applyBorder="1" applyAlignment="1" applyProtection="1">
      <alignment horizontal="right" vertical="center"/>
      <protection/>
    </xf>
    <xf numFmtId="0" fontId="16" fillId="2" borderId="6" xfId="0" applyNumberFormat="1" applyFill="1" applyBorder="1" applyAlignment="1" applyProtection="1">
      <alignment vertical="center"/>
      <protection/>
    </xf>
    <xf numFmtId="177" fontId="16" fillId="3" borderId="6" xfId="0" applyNumberFormat="1" applyFill="1" applyBorder="1" applyAlignment="1" applyProtection="1">
      <alignment horizontal="right" vertical="center"/>
      <protection/>
    </xf>
    <xf numFmtId="0" fontId="16" fillId="2" borderId="13" xfId="0" applyNumberFormat="1" applyFill="1" applyBorder="1" applyAlignment="1" applyProtection="1">
      <alignment vertical="center"/>
      <protection/>
    </xf>
    <xf numFmtId="177" fontId="16" fillId="2" borderId="6" xfId="0" applyNumberFormat="1" applyFill="1" applyBorder="1" applyAlignment="1" applyProtection="1">
      <alignment horizontal="center" vertical="center"/>
      <protection/>
    </xf>
    <xf numFmtId="0" fontId="2" fillId="2" borderId="18" xfId="0" applyNumberFormat="1" applyFill="1" applyBorder="1" applyAlignment="1" applyProtection="1">
      <alignment horizontal="left" vertical="center"/>
      <protection/>
    </xf>
    <xf numFmtId="177" fontId="16" fillId="2" borderId="13" xfId="0" applyNumberFormat="1" applyFill="1" applyBorder="1" applyAlignment="1" applyProtection="1">
      <alignment horizontal="center" vertical="center"/>
      <protection/>
    </xf>
    <xf numFmtId="177" fontId="16" fillId="3" borderId="13" xfId="0" applyNumberFormat="1" applyFill="1" applyBorder="1" applyAlignment="1" applyProtection="1">
      <alignment horizontal="right" vertical="center"/>
      <protection/>
    </xf>
    <xf numFmtId="177" fontId="16" fillId="2" borderId="13" xfId="0" applyNumberFormat="1" applyFill="1" applyBorder="1" applyAlignment="1" applyProtection="1">
      <alignment horizontal="right" vertical="center"/>
      <protection/>
    </xf>
    <xf numFmtId="0" fontId="16" fillId="2" borderId="11" xfId="0" applyNumberFormat="1" applyFill="1" applyBorder="1" applyAlignment="1" applyProtection="1">
      <alignment vertical="center"/>
      <protection/>
    </xf>
    <xf numFmtId="177" fontId="16" fillId="3" borderId="11" xfId="0" applyNumberFormat="1" applyFill="1" applyBorder="1" applyAlignment="1" applyProtection="1">
      <alignment horizontal="right" vertical="center"/>
      <protection/>
    </xf>
    <xf numFmtId="177" fontId="16" fillId="2" borderId="11" xfId="0" applyNumberFormat="1" applyFill="1" applyBorder="1" applyAlignment="1" applyProtection="1">
      <alignment horizontal="right" vertical="center"/>
      <protection/>
    </xf>
    <xf numFmtId="0" fontId="16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ill="1" applyBorder="1" applyAlignment="1" applyProtection="1">
      <alignment horizontal="right" vertical="center"/>
      <protection/>
    </xf>
    <xf numFmtId="0" fontId="2" fillId="2" borderId="4" xfId="0" applyNumberFormat="1" applyFill="1" applyBorder="1" applyAlignment="1" applyProtection="1">
      <alignment horizontal="left" vertical="center"/>
      <protection/>
    </xf>
    <xf numFmtId="0" fontId="2" fillId="2" borderId="10" xfId="0" applyNumberFormat="1" applyFill="1" applyBorder="1" applyAlignment="1" applyProtection="1">
      <alignment horizontal="right" vertical="center"/>
      <protection/>
    </xf>
    <xf numFmtId="0" fontId="2" fillId="2" borderId="18" xfId="0" applyNumberFormat="1" applyFill="1" applyBorder="1" applyAlignment="1" applyProtection="1">
      <alignment vertical="center"/>
      <protection/>
    </xf>
    <xf numFmtId="0" fontId="2" fillId="2" borderId="13" xfId="0" applyNumberFormat="1" applyFill="1" applyBorder="1" applyAlignment="1" applyProtection="1">
      <alignment horizontal="left" vertical="center"/>
      <protection/>
    </xf>
    <xf numFmtId="177" fontId="2" fillId="3" borderId="19" xfId="0" applyNumberFormat="1" applyFill="1" applyBorder="1" applyAlignment="1" applyProtection="1">
      <alignment horizontal="right" vertical="center"/>
      <protection/>
    </xf>
    <xf numFmtId="177" fontId="2" fillId="2" borderId="19" xfId="0" applyNumberFormat="1" applyFill="1" applyBorder="1" applyAlignment="1" applyProtection="1">
      <alignment horizontal="right" vertical="center"/>
      <protection/>
    </xf>
    <xf numFmtId="0" fontId="2" fillId="2" borderId="19" xfId="0" applyNumberFormat="1" applyFill="1" applyBorder="1" applyAlignment="1" applyProtection="1">
      <alignment horizontal="center" vertical="center"/>
      <protection/>
    </xf>
    <xf numFmtId="0" fontId="2" fillId="2" borderId="13" xfId="0" applyNumberFormat="1" applyFill="1" applyBorder="1" applyAlignment="1" applyProtection="1">
      <alignment vertical="center" wrapText="1"/>
      <protection/>
    </xf>
    <xf numFmtId="0" fontId="2" fillId="2" borderId="17" xfId="0" applyNumberFormat="1" applyFill="1" applyBorder="1" applyAlignment="1" applyProtection="1">
      <alignment horizontal="left" vertical="center"/>
      <protection/>
    </xf>
    <xf numFmtId="0" fontId="2" fillId="2" borderId="6" xfId="0" applyNumberFormat="1" applyFill="1" applyBorder="1" applyAlignment="1" applyProtection="1">
      <alignment horizontal="right" vertical="center"/>
      <protection/>
    </xf>
    <xf numFmtId="0" fontId="2" fillId="2" borderId="20" xfId="0" applyNumberFormat="1" applyFill="1" applyBorder="1" applyAlignment="1" applyProtection="1">
      <alignment vertical="center"/>
      <protection/>
    </xf>
    <xf numFmtId="0" fontId="2" fillId="2" borderId="21" xfId="0" applyNumberFormat="1" applyFill="1" applyBorder="1" applyAlignment="1" applyProtection="1">
      <alignment vertical="center"/>
      <protection/>
    </xf>
    <xf numFmtId="0" fontId="2" fillId="2" borderId="22" xfId="0" applyNumberFormat="1" applyFill="1" applyBorder="1" applyAlignment="1" applyProtection="1">
      <alignment vertical="center"/>
      <protection/>
    </xf>
    <xf numFmtId="0" fontId="2" fillId="2" borderId="19" xfId="0" applyNumberFormat="1" applyFill="1" applyBorder="1" applyAlignment="1" applyProtection="1">
      <alignment vertical="center"/>
      <protection/>
    </xf>
    <xf numFmtId="0" fontId="2" fillId="2" borderId="19" xfId="0" applyNumberFormat="1" applyFill="1" applyBorder="1" applyAlignment="1" applyProtection="1">
      <alignment vertical="center" wrapText="1"/>
      <protection/>
    </xf>
    <xf numFmtId="0" fontId="2" fillId="2" borderId="23" xfId="0" applyNumberFormat="1" applyFill="1" applyBorder="1" applyAlignment="1" applyProtection="1">
      <alignment horizontal="center" vertical="center"/>
      <protection/>
    </xf>
    <xf numFmtId="0" fontId="2" fillId="2" borderId="24" xfId="0" applyNumberFormat="1" applyFill="1" applyBorder="1" applyAlignment="1" applyProtection="1">
      <alignment horizontal="center" vertical="center"/>
      <protection/>
    </xf>
    <xf numFmtId="0" fontId="2" fillId="2" borderId="15" xfId="0" applyNumberFormat="1" applyFill="1" applyBorder="1" applyAlignment="1" applyProtection="1">
      <alignment horizontal="center" vertical="center"/>
      <protection/>
    </xf>
    <xf numFmtId="0" fontId="2" fillId="2" borderId="4" xfId="0" applyNumberFormat="1" applyFill="1" applyBorder="1" applyAlignment="1" applyProtection="1">
      <alignment horizontal="center" vertical="center" wrapText="1"/>
      <protection/>
    </xf>
    <xf numFmtId="0" fontId="2" fillId="2" borderId="4" xfId="0" applyNumberFormat="1" applyFill="1" applyBorder="1" applyAlignment="1" applyProtection="1">
      <alignment vertical="center" wrapText="1"/>
      <protection/>
    </xf>
    <xf numFmtId="0" fontId="2" fillId="2" borderId="6" xfId="0" applyNumberFormat="1" applyFill="1" applyBorder="1" applyAlignment="1" applyProtection="1">
      <alignment horizontal="left" vertical="center" wrapText="1"/>
      <protection/>
    </xf>
    <xf numFmtId="177" fontId="2" fillId="0" borderId="6" xfId="0" applyNumberFormat="1" applyFill="1" applyBorder="1" applyAlignment="1" applyProtection="1">
      <alignment horizontal="right" vertical="center"/>
      <protection/>
    </xf>
    <xf numFmtId="179" fontId="2" fillId="2" borderId="6" xfId="0" applyNumberFormat="1" applyFill="1" applyBorder="1" applyAlignment="1" applyProtection="1">
      <alignment horizontal="center" vertical="center"/>
      <protection/>
    </xf>
    <xf numFmtId="179" fontId="2" fillId="3" borderId="6" xfId="0" applyNumberFormat="1" applyFill="1" applyBorder="1" applyAlignment="1" applyProtection="1">
      <alignment horizontal="right" vertical="center"/>
      <protection/>
    </xf>
    <xf numFmtId="179" fontId="2" fillId="2" borderId="6" xfId="0" applyNumberFormat="1" applyFill="1" applyBorder="1" applyAlignment="1" applyProtection="1">
      <alignment horizontal="right" vertical="center"/>
      <protection/>
    </xf>
    <xf numFmtId="0" fontId="2" fillId="2" borderId="6" xfId="0" applyNumberFormat="1" applyFill="1" applyBorder="1" applyAlignment="1" applyProtection="1">
      <alignment vertical="center" wrapText="1"/>
      <protection/>
    </xf>
    <xf numFmtId="179" fontId="2" fillId="2" borderId="13" xfId="0" applyNumberFormat="1" applyFill="1" applyBorder="1" applyAlignment="1" applyProtection="1">
      <alignment horizontal="right" vertical="center"/>
      <protection/>
    </xf>
    <xf numFmtId="0" fontId="21" fillId="2" borderId="0" xfId="0" applyNumberFormat="1" applyFill="1" applyBorder="1" applyAlignment="1" applyProtection="1">
      <alignment vertical="center"/>
      <protection/>
    </xf>
    <xf numFmtId="0" fontId="2" fillId="2" borderId="7" xfId="0" applyNumberFormat="1" applyFill="1" applyBorder="1" applyAlignment="1" applyProtection="1">
      <alignment vertical="center"/>
      <protection/>
    </xf>
    <xf numFmtId="0" fontId="2" fillId="2" borderId="11" xfId="0" applyNumberFormat="1" applyFill="1" applyBorder="1" applyAlignment="1" applyProtection="1">
      <alignment vertical="center" wrapText="1"/>
      <protection/>
    </xf>
    <xf numFmtId="0" fontId="2" fillId="2" borderId="11" xfId="0" applyNumberFormat="1" applyFill="1" applyBorder="1" applyAlignment="1" applyProtection="1">
      <alignment horizontal="center" vertical="center"/>
      <protection/>
    </xf>
    <xf numFmtId="0" fontId="2" fillId="2" borderId="9" xfId="0" applyNumberFormat="1" applyFill="1" applyBorder="1" applyAlignment="1" applyProtection="1">
      <alignment horizontal="center" vertical="center"/>
      <protection/>
    </xf>
    <xf numFmtId="0" fontId="2" fillId="2" borderId="23" xfId="0" applyNumberFormat="1" applyFill="1" applyBorder="1" applyAlignment="1" applyProtection="1">
      <alignment vertical="center"/>
      <protection/>
    </xf>
    <xf numFmtId="0" fontId="2" fillId="2" borderId="8" xfId="0" applyNumberFormat="1" applyFill="1" applyBorder="1" applyAlignment="1" applyProtection="1">
      <alignment vertical="center" wrapText="1"/>
      <protection/>
    </xf>
    <xf numFmtId="177" fontId="2" fillId="2" borderId="23" xfId="0" applyNumberFormat="1" applyFill="1" applyBorder="1" applyAlignment="1" applyProtection="1">
      <alignment horizontal="right" vertical="center"/>
      <protection/>
    </xf>
    <xf numFmtId="179" fontId="2" fillId="2" borderId="7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vertical="center"/>
      <protection/>
    </xf>
    <xf numFmtId="177" fontId="2" fillId="3" borderId="23" xfId="0" applyNumberFormat="1" applyFill="1" applyBorder="1" applyAlignment="1" applyProtection="1">
      <alignment horizontal="right" vertical="center"/>
      <protection/>
    </xf>
    <xf numFmtId="0" fontId="2" fillId="2" borderId="10" xfId="0" applyNumberFormat="1" applyFill="1" applyBorder="1" applyAlignment="1" applyProtection="1">
      <alignment horizontal="center" vertical="center"/>
      <protection/>
    </xf>
    <xf numFmtId="0" fontId="2" fillId="2" borderId="11" xfId="0" applyNumberFormat="1" applyFill="1" applyBorder="1" applyAlignment="1" applyProtection="1">
      <alignment horizontal="left"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49" fontId="2" fillId="2" borderId="1" xfId="0" applyNumberFormat="1" applyFill="1" applyBorder="1" applyAlignment="1" applyProtection="1">
      <alignment vertical="center"/>
      <protection/>
    </xf>
    <xf numFmtId="0" fontId="2" fillId="2" borderId="1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49" fontId="2" fillId="2" borderId="2" xfId="0" applyNumberFormat="1" applyFill="1" applyBorder="1" applyAlignment="1" applyProtection="1">
      <alignment vertical="center"/>
      <protection/>
    </xf>
    <xf numFmtId="0" fontId="2" fillId="2" borderId="2" xfId="0" applyNumberFormat="1" applyFill="1" applyBorder="1" applyAlignment="1" applyProtection="1">
      <alignment horizontal="center" vertical="center"/>
      <protection/>
    </xf>
    <xf numFmtId="49" fontId="2" fillId="2" borderId="25" xfId="0" applyNumberFormat="1" applyFill="1" applyBorder="1" applyAlignment="1" applyProtection="1">
      <alignment horizontal="left"/>
      <protection/>
    </xf>
    <xf numFmtId="0" fontId="2" fillId="2" borderId="25" xfId="0" applyNumberFormat="1" applyFill="1" applyBorder="1" applyAlignment="1" applyProtection="1">
      <alignment horizontal="left"/>
      <protection/>
    </xf>
    <xf numFmtId="49" fontId="2" fillId="2" borderId="26" xfId="0" applyNumberFormat="1" applyFill="1" applyBorder="1" applyAlignment="1" applyProtection="1">
      <alignment horizontal="left"/>
      <protection/>
    </xf>
    <xf numFmtId="0" fontId="2" fillId="2" borderId="26" xfId="0" applyNumberFormat="1" applyFill="1" applyBorder="1" applyAlignment="1" applyProtection="1">
      <alignment horizontal="left"/>
      <protection/>
    </xf>
    <xf numFmtId="14" fontId="2" fillId="2" borderId="25" xfId="0" applyNumberFormat="1" applyFill="1" applyBorder="1" applyAlignment="1" applyProtection="1">
      <alignment horizontal="left"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ill="1" applyBorder="1" applyAlignment="1" applyProtection="1">
      <alignment horizontal="center" vertical="center"/>
      <protection/>
    </xf>
    <xf numFmtId="0" fontId="10" fillId="2" borderId="0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 horizontal="center"/>
      <protection/>
    </xf>
    <xf numFmtId="0" fontId="16" fillId="2" borderId="27" xfId="0" applyNumberFormat="1" applyFill="1" applyBorder="1" applyAlignment="1" applyProtection="1">
      <alignment horizontal="center" vertical="center"/>
      <protection/>
    </xf>
    <xf numFmtId="0" fontId="16" fillId="2" borderId="10" xfId="0" applyNumberFormat="1" applyFill="1" applyBorder="1" applyAlignment="1" applyProtection="1">
      <alignment horizontal="center" vertical="center"/>
      <protection/>
    </xf>
    <xf numFmtId="0" fontId="16" fillId="2" borderId="28" xfId="0" applyNumberFormat="1" applyFill="1" applyBorder="1" applyAlignment="1" applyProtection="1">
      <alignment horizontal="center" vertical="center"/>
      <protection/>
    </xf>
    <xf numFmtId="0" fontId="16" fillId="2" borderId="29" xfId="0" applyNumberFormat="1" applyFill="1" applyBorder="1" applyAlignment="1" applyProtection="1">
      <alignment horizontal="center" vertical="center"/>
      <protection/>
    </xf>
    <xf numFmtId="0" fontId="16" fillId="2" borderId="19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4" fillId="2" borderId="0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"/>
    </sheetView>
  </sheetViews>
  <sheetFormatPr defaultColWidth="9.00390625" defaultRowHeight="14.25" customHeight="1"/>
  <cols>
    <col min="1" max="1" width="6.125" style="0" customWidth="1"/>
    <col min="2" max="2" width="24.75390625" style="0" customWidth="1"/>
    <col min="3" max="3" width="18.875" style="0" customWidth="1"/>
    <col min="4" max="4" width="2.25390625" style="0" customWidth="1"/>
    <col min="5" max="8" width="0" style="0" hidden="1" customWidth="1"/>
    <col min="9" max="9" width="20.125" style="0" customWidth="1"/>
    <col min="10" max="10" width="6.375" style="0" customWidth="1"/>
    <col min="11" max="11" width="4.00390625" style="0" customWidth="1"/>
    <col min="12" max="12" width="4.25390625" style="0" customWidth="1"/>
    <col min="13" max="13" width="4.125" style="0" customWidth="1"/>
    <col min="14" max="14" width="4.50390625" style="0" customWidth="1"/>
    <col min="15" max="15" width="3.50390625" style="0" customWidth="1"/>
    <col min="16" max="16" width="4.125" style="0" customWidth="1"/>
    <col min="17" max="17" width="20.50390625" style="0" customWidth="1"/>
    <col min="18" max="18" width="2.25390625" style="0" customWidth="1"/>
  </cols>
  <sheetData>
    <row r="1" spans="1:18" ht="24.7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:18" ht="42.75" customHeight="1">
      <c r="A2" s="155" t="s">
        <v>124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6"/>
      <c r="Q2" s="156"/>
      <c r="R2" s="3"/>
    </row>
    <row r="3" spans="1:18" ht="43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3"/>
      <c r="P3" s="3"/>
      <c r="Q3" s="3"/>
      <c r="R3" s="3"/>
    </row>
    <row r="4" spans="1:18" ht="24.75" customHeight="1">
      <c r="A4" s="4"/>
      <c r="B4" s="3" t="s">
        <v>133</v>
      </c>
      <c r="C4" s="5"/>
      <c r="D4" s="6"/>
      <c r="E4" s="6"/>
      <c r="F4" s="6"/>
      <c r="G4" s="6"/>
      <c r="H4" s="6"/>
      <c r="I4" s="6" t="s">
        <v>169</v>
      </c>
      <c r="J4" s="7">
        <v>0</v>
      </c>
      <c r="K4" s="6" t="s">
        <v>1</v>
      </c>
      <c r="L4" s="8">
        <v>0</v>
      </c>
      <c r="M4" s="6" t="s">
        <v>293</v>
      </c>
      <c r="N4" s="7">
        <v>0</v>
      </c>
      <c r="O4" s="6" t="s">
        <v>141</v>
      </c>
      <c r="P4" s="6"/>
      <c r="Q4" s="6"/>
      <c r="R4" s="6"/>
    </row>
    <row r="5" spans="1:18" ht="24.75" customHeight="1">
      <c r="A5" s="9" t="s">
        <v>129</v>
      </c>
      <c r="B5" s="3" t="s">
        <v>123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6"/>
      <c r="N5" s="6"/>
      <c r="O5" s="6"/>
      <c r="P5" s="6"/>
      <c r="Q5" s="6"/>
      <c r="R5" s="6"/>
    </row>
    <row r="6" spans="1:18" ht="24.75" customHeight="1">
      <c r="A6" s="4"/>
      <c r="B6" s="3" t="s">
        <v>269</v>
      </c>
      <c r="C6" s="10"/>
      <c r="D6" s="6"/>
      <c r="E6" s="6"/>
      <c r="F6" s="6"/>
      <c r="G6" s="6"/>
      <c r="H6" s="6"/>
      <c r="I6" s="6" t="s">
        <v>184</v>
      </c>
      <c r="J6" s="7">
        <v>0</v>
      </c>
      <c r="K6" s="6" t="s">
        <v>1</v>
      </c>
      <c r="L6" s="7">
        <v>0</v>
      </c>
      <c r="M6" s="6" t="s">
        <v>293</v>
      </c>
      <c r="N6" s="7">
        <v>0</v>
      </c>
      <c r="O6" s="6" t="s">
        <v>141</v>
      </c>
      <c r="P6" s="6"/>
      <c r="Q6" s="6"/>
      <c r="R6" s="6"/>
    </row>
    <row r="7" spans="1:18" ht="24.75" customHeight="1">
      <c r="A7" s="9" t="s">
        <v>121</v>
      </c>
      <c r="B7" s="3" t="s">
        <v>229</v>
      </c>
      <c r="C7" s="1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4.75" customHeight="1">
      <c r="A8" s="12"/>
      <c r="B8" s="3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3"/>
      <c r="P8" s="3"/>
      <c r="Q8" s="3"/>
      <c r="R8" s="3"/>
    </row>
    <row r="9" spans="1:18" ht="32.25" customHeight="1">
      <c r="A9" s="14"/>
      <c r="B9" s="3" t="s">
        <v>256</v>
      </c>
      <c r="C9" s="5"/>
      <c r="D9" s="6"/>
      <c r="E9" s="6"/>
      <c r="F9" s="6"/>
      <c r="G9" s="6"/>
      <c r="H9" s="6"/>
      <c r="I9" s="6" t="s">
        <v>39</v>
      </c>
      <c r="J9" s="158"/>
      <c r="K9" s="159"/>
      <c r="L9" s="159"/>
      <c r="M9" s="160" t="s">
        <v>64</v>
      </c>
      <c r="N9" s="160"/>
      <c r="O9" s="156"/>
      <c r="P9" s="156"/>
      <c r="Q9" s="5"/>
      <c r="R9" s="3"/>
    </row>
    <row r="10" spans="1:18" ht="32.25" customHeight="1">
      <c r="A10" s="14"/>
      <c r="B10" s="15" t="s">
        <v>51</v>
      </c>
      <c r="C10" s="10"/>
      <c r="D10" s="6"/>
      <c r="E10" s="6"/>
      <c r="F10" s="6"/>
      <c r="G10" s="6"/>
      <c r="H10" s="6"/>
      <c r="I10" s="6" t="s">
        <v>39</v>
      </c>
      <c r="J10" s="161"/>
      <c r="K10" s="162"/>
      <c r="L10" s="162"/>
      <c r="M10" s="160" t="s">
        <v>64</v>
      </c>
      <c r="N10" s="160"/>
      <c r="O10" s="156"/>
      <c r="P10" s="156"/>
      <c r="Q10" s="10"/>
      <c r="R10" s="3"/>
    </row>
    <row r="11" spans="1:18" ht="32.25" customHeight="1">
      <c r="A11" s="14"/>
      <c r="B11" s="15" t="s">
        <v>183</v>
      </c>
      <c r="C11" s="10"/>
      <c r="D11" s="6"/>
      <c r="E11" s="6"/>
      <c r="F11" s="6"/>
      <c r="G11" s="6"/>
      <c r="H11" s="6"/>
      <c r="I11" s="6" t="s">
        <v>39</v>
      </c>
      <c r="J11" s="161"/>
      <c r="K11" s="162"/>
      <c r="L11" s="162"/>
      <c r="M11" s="160" t="s">
        <v>64</v>
      </c>
      <c r="N11" s="156"/>
      <c r="O11" s="156"/>
      <c r="P11" s="156"/>
      <c r="Q11" s="10"/>
      <c r="R11" s="3"/>
    </row>
    <row r="12" spans="1:18" ht="14.25" customHeight="1" hidden="1">
      <c r="A12" s="16"/>
      <c r="B12" s="17"/>
      <c r="C12" s="18"/>
      <c r="D12" s="17"/>
      <c r="E12" s="17"/>
      <c r="F12" s="17"/>
      <c r="G12" s="17"/>
      <c r="H12" s="17"/>
      <c r="I12" s="17"/>
      <c r="J12" s="19"/>
      <c r="K12" s="18"/>
      <c r="L12" s="18"/>
      <c r="M12" s="17"/>
      <c r="N12" s="20"/>
      <c r="O12" s="20"/>
      <c r="P12" s="20"/>
      <c r="Q12" s="21"/>
      <c r="R12" s="20"/>
    </row>
    <row r="13" spans="1:18" ht="15" customHeight="1">
      <c r="A13" s="16"/>
      <c r="B13" s="17"/>
      <c r="C13" s="22"/>
      <c r="D13" s="17"/>
      <c r="E13" s="17"/>
      <c r="F13" s="17"/>
      <c r="G13" s="17"/>
      <c r="H13" s="17"/>
      <c r="I13" s="17"/>
      <c r="J13" s="23"/>
      <c r="K13" s="22"/>
      <c r="L13" s="22"/>
      <c r="M13" s="17"/>
      <c r="N13" s="20"/>
      <c r="O13" s="20"/>
      <c r="P13" s="20"/>
      <c r="Q13" s="24"/>
      <c r="R13" s="20"/>
    </row>
  </sheetData>
  <mergeCells count="8">
    <mergeCell ref="J10:L10"/>
    <mergeCell ref="M10:P10"/>
    <mergeCell ref="J11:L11"/>
    <mergeCell ref="M11:P11"/>
    <mergeCell ref="A2:Q2"/>
    <mergeCell ref="A3:N3"/>
    <mergeCell ref="J9:L9"/>
    <mergeCell ref="M9:P9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C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4.25" customHeight="1"/>
  <cols>
    <col min="1" max="1" width="27.375" style="0" customWidth="1"/>
    <col min="2" max="3" width="25.00390625" style="0" customWidth="1"/>
    <col min="4" max="4" width="26.50390625" style="0" customWidth="1"/>
    <col min="5" max="6" width="25.00390625" style="0" customWidth="1"/>
  </cols>
  <sheetData>
    <row r="1" spans="1:6" ht="7.5" customHeight="1">
      <c r="A1" s="3"/>
      <c r="B1" s="113"/>
      <c r="C1" s="113"/>
      <c r="D1" s="113"/>
      <c r="E1" s="113"/>
      <c r="F1" s="113"/>
    </row>
    <row r="2" spans="1:6" ht="37.5" customHeight="1">
      <c r="A2" s="177" t="s">
        <v>288</v>
      </c>
      <c r="B2" s="177"/>
      <c r="C2" s="177"/>
      <c r="D2" s="177"/>
      <c r="E2" s="177"/>
      <c r="F2" s="177"/>
    </row>
    <row r="3" spans="1:6" ht="15" customHeight="1">
      <c r="A3" s="73"/>
      <c r="B3" s="73"/>
      <c r="C3" s="73"/>
      <c r="D3" s="73"/>
      <c r="E3" s="160" t="s">
        <v>199</v>
      </c>
      <c r="F3" s="160"/>
    </row>
    <row r="4" spans="1:6" ht="15" customHeight="1">
      <c r="A4" s="38" t="s">
        <v>59</v>
      </c>
      <c r="B4" s="38"/>
      <c r="C4" s="38"/>
      <c r="D4" s="38"/>
      <c r="E4" s="42" t="s">
        <v>87</v>
      </c>
      <c r="F4" s="115" t="s">
        <v>186</v>
      </c>
    </row>
    <row r="5" spans="1:6" ht="37.5" customHeight="1">
      <c r="A5" s="44" t="s">
        <v>185</v>
      </c>
      <c r="B5" s="44" t="s">
        <v>104</v>
      </c>
      <c r="C5" s="44" t="s">
        <v>190</v>
      </c>
      <c r="D5" s="44" t="s">
        <v>278</v>
      </c>
      <c r="E5" s="44" t="s">
        <v>104</v>
      </c>
      <c r="F5" s="44" t="s">
        <v>190</v>
      </c>
    </row>
    <row r="6" spans="1:6" ht="22.5" customHeight="1">
      <c r="A6" s="79" t="s">
        <v>178</v>
      </c>
      <c r="B6" s="64">
        <v>27756720</v>
      </c>
      <c r="C6" s="64">
        <v>34873650</v>
      </c>
      <c r="D6" s="55" t="s">
        <v>79</v>
      </c>
      <c r="E6" s="64">
        <v>110340325</v>
      </c>
      <c r="F6" s="64">
        <v>124658918</v>
      </c>
    </row>
    <row r="7" spans="1:6" ht="22.5" customHeight="1">
      <c r="A7" s="116" t="s">
        <v>22</v>
      </c>
      <c r="B7" s="64">
        <v>465840</v>
      </c>
      <c r="C7" s="64">
        <v>582300</v>
      </c>
      <c r="D7" s="79" t="s">
        <v>43</v>
      </c>
      <c r="E7" s="64">
        <v>88272260</v>
      </c>
      <c r="F7" s="64">
        <v>99727135</v>
      </c>
    </row>
    <row r="8" spans="1:6" ht="22.5" customHeight="1">
      <c r="A8" s="55" t="s">
        <v>270</v>
      </c>
      <c r="B8" s="64">
        <v>480553</v>
      </c>
      <c r="C8" s="64">
        <v>576663.6</v>
      </c>
      <c r="D8" s="55" t="s">
        <v>224</v>
      </c>
      <c r="E8" s="64">
        <v>22068065</v>
      </c>
      <c r="F8" s="64">
        <v>24931783</v>
      </c>
    </row>
    <row r="9" spans="1:6" ht="22.5" customHeight="1">
      <c r="A9" s="55" t="s">
        <v>102</v>
      </c>
      <c r="B9" s="64">
        <v>97148520</v>
      </c>
      <c r="C9" s="64">
        <v>106945860</v>
      </c>
      <c r="D9" s="55" t="s">
        <v>296</v>
      </c>
      <c r="E9" s="64">
        <v>0</v>
      </c>
      <c r="F9" s="64">
        <v>0</v>
      </c>
    </row>
    <row r="10" spans="1:6" ht="22.5" customHeight="1">
      <c r="A10" s="122" t="s">
        <v>279</v>
      </c>
      <c r="B10" s="82">
        <v>97148520</v>
      </c>
      <c r="C10" s="82">
        <v>106945860</v>
      </c>
      <c r="D10" s="123" t="s">
        <v>275</v>
      </c>
      <c r="E10" s="64">
        <v>9992419.2</v>
      </c>
      <c r="F10" s="64">
        <v>11345560.8</v>
      </c>
    </row>
    <row r="11" spans="1:6" ht="22.5" customHeight="1">
      <c r="A11" s="76" t="s">
        <v>216</v>
      </c>
      <c r="B11" s="77">
        <v>0</v>
      </c>
      <c r="C11" s="77">
        <v>0</v>
      </c>
      <c r="D11" s="81" t="s">
        <v>301</v>
      </c>
      <c r="E11" s="64">
        <v>0</v>
      </c>
      <c r="F11" s="64">
        <v>0</v>
      </c>
    </row>
    <row r="12" spans="1:6" ht="22.5" customHeight="1">
      <c r="A12" s="79" t="s">
        <v>94</v>
      </c>
      <c r="B12" s="64">
        <v>0</v>
      </c>
      <c r="C12" s="64">
        <v>0</v>
      </c>
      <c r="D12" s="79" t="s">
        <v>149</v>
      </c>
      <c r="E12" s="64">
        <v>0</v>
      </c>
      <c r="F12" s="64">
        <v>0</v>
      </c>
    </row>
    <row r="13" spans="1:6" ht="22.5" customHeight="1">
      <c r="A13" s="55" t="s">
        <v>174</v>
      </c>
      <c r="B13" s="50">
        <f>B6+B8+B9+B11+B12</f>
        <v>125385793</v>
      </c>
      <c r="C13" s="50">
        <f>C6+C8+C9+C11+C12</f>
        <v>142396173.6</v>
      </c>
      <c r="D13" s="55" t="s">
        <v>282</v>
      </c>
      <c r="E13" s="119">
        <f>E6+E10+E11+E12</f>
        <v>120332744.2</v>
      </c>
      <c r="F13" s="119">
        <f>F6+F10+F11+F12</f>
        <v>136004478.8</v>
      </c>
    </row>
    <row r="14" spans="1:6" ht="22.5" customHeight="1">
      <c r="A14" s="55" t="s">
        <v>176</v>
      </c>
      <c r="B14" s="64">
        <v>0</v>
      </c>
      <c r="C14" s="64">
        <v>0</v>
      </c>
      <c r="D14" s="55" t="s">
        <v>180</v>
      </c>
      <c r="E14" s="120">
        <v>0</v>
      </c>
      <c r="F14" s="120">
        <v>0</v>
      </c>
    </row>
    <row r="15" spans="1:6" ht="22.5" customHeight="1">
      <c r="A15" s="55" t="s">
        <v>18</v>
      </c>
      <c r="B15" s="64">
        <v>0</v>
      </c>
      <c r="C15" s="64">
        <v>0</v>
      </c>
      <c r="D15" s="55" t="s">
        <v>6</v>
      </c>
      <c r="E15" s="120">
        <v>0</v>
      </c>
      <c r="F15" s="120">
        <v>0</v>
      </c>
    </row>
    <row r="16" spans="1:6" ht="22.5" customHeight="1">
      <c r="A16" s="55" t="s">
        <v>196</v>
      </c>
      <c r="B16" s="50">
        <f>B13+B14+B15</f>
        <v>125385793</v>
      </c>
      <c r="C16" s="50">
        <f>C13+C14+C15</f>
        <v>142396173.6</v>
      </c>
      <c r="D16" s="55" t="s">
        <v>276</v>
      </c>
      <c r="E16" s="119">
        <f>E13+E14+E15</f>
        <v>120332744.2</v>
      </c>
      <c r="F16" s="119">
        <f>F13+F14+F15</f>
        <v>136004478.8</v>
      </c>
    </row>
    <row r="17" spans="1:6" ht="22.5" customHeight="1">
      <c r="A17" s="44" t="s">
        <v>253</v>
      </c>
      <c r="B17" s="44" t="s">
        <v>253</v>
      </c>
      <c r="C17" s="44" t="s">
        <v>253</v>
      </c>
      <c r="D17" s="55" t="s">
        <v>100</v>
      </c>
      <c r="E17" s="119">
        <f>B16-E16</f>
        <v>5053048.799999997</v>
      </c>
      <c r="F17" s="119">
        <f>C16-F16</f>
        <v>6391694.799999982</v>
      </c>
    </row>
    <row r="18" spans="1:6" ht="22.5" customHeight="1">
      <c r="A18" s="55" t="s">
        <v>120</v>
      </c>
      <c r="B18" s="64">
        <v>54189901.92</v>
      </c>
      <c r="C18" s="50">
        <f>E18</f>
        <v>59242950.72</v>
      </c>
      <c r="D18" s="55" t="s">
        <v>58</v>
      </c>
      <c r="E18" s="119">
        <f>B18+E17</f>
        <v>59242950.72</v>
      </c>
      <c r="F18" s="119">
        <f>C18+F17</f>
        <v>65634645.51999998</v>
      </c>
    </row>
    <row r="19" spans="1:6" ht="22.5" customHeight="1">
      <c r="A19" s="44" t="s">
        <v>298</v>
      </c>
      <c r="B19" s="50">
        <f>B18+B16</f>
        <v>179575694.92000002</v>
      </c>
      <c r="C19" s="50">
        <f>C16+C18</f>
        <v>201639124.32</v>
      </c>
      <c r="D19" s="121" t="s">
        <v>298</v>
      </c>
      <c r="E19" s="119">
        <f>E16+E18</f>
        <v>179575694.92000002</v>
      </c>
      <c r="F19" s="119">
        <f>F16+F18</f>
        <v>201639124.32</v>
      </c>
    </row>
    <row r="20" spans="1:6" ht="15" customHeight="1">
      <c r="A20" s="3"/>
      <c r="B20" s="3"/>
      <c r="C20" s="3"/>
      <c r="D20" s="3"/>
      <c r="E20" s="3"/>
      <c r="F20" s="1" t="s">
        <v>122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pane ySplit="5" topLeftCell="BM10" activePane="bottomLeft" state="frozen"/>
      <selection pane="topLeft" activeCell="A1" sqref="A1"/>
      <selection pane="bottomLeft" activeCell="A10" sqref="A10"/>
    </sheetView>
  </sheetViews>
  <sheetFormatPr defaultColWidth="9.00390625" defaultRowHeight="14.25" customHeight="1"/>
  <cols>
    <col min="1" max="1" width="24.125" style="0" customWidth="1"/>
    <col min="2" max="3" width="25.00390625" style="0" customWidth="1"/>
    <col min="4" max="4" width="25.50390625" style="0" customWidth="1"/>
    <col min="5" max="6" width="25.00390625" style="0" customWidth="1"/>
  </cols>
  <sheetData>
    <row r="1" spans="1:6" ht="7.5" customHeight="1">
      <c r="A1" s="3"/>
      <c r="B1" s="113"/>
      <c r="C1" s="113"/>
      <c r="D1" s="113"/>
      <c r="E1" s="113"/>
      <c r="F1" s="113"/>
    </row>
    <row r="2" spans="1:6" ht="37.5" customHeight="1">
      <c r="A2" s="177" t="s">
        <v>4</v>
      </c>
      <c r="B2" s="177"/>
      <c r="C2" s="177"/>
      <c r="D2" s="177"/>
      <c r="E2" s="177"/>
      <c r="F2" s="177"/>
    </row>
    <row r="3" spans="1:6" ht="15" customHeight="1">
      <c r="A3" s="73"/>
      <c r="B3" s="73"/>
      <c r="C3" s="73"/>
      <c r="D3" s="73"/>
      <c r="E3" s="160" t="s">
        <v>263</v>
      </c>
      <c r="F3" s="160"/>
    </row>
    <row r="4" spans="1:6" ht="15" customHeight="1">
      <c r="A4" s="38" t="s">
        <v>59</v>
      </c>
      <c r="B4" s="38"/>
      <c r="C4" s="38"/>
      <c r="D4" s="38"/>
      <c r="E4" s="42" t="s">
        <v>87</v>
      </c>
      <c r="F4" s="115" t="s">
        <v>186</v>
      </c>
    </row>
    <row r="5" spans="1:6" ht="37.5" customHeight="1">
      <c r="A5" s="44" t="s">
        <v>185</v>
      </c>
      <c r="B5" s="44" t="s">
        <v>104</v>
      </c>
      <c r="C5" s="44" t="s">
        <v>190</v>
      </c>
      <c r="D5" s="44" t="s">
        <v>278</v>
      </c>
      <c r="E5" s="44" t="s">
        <v>104</v>
      </c>
      <c r="F5" s="44" t="s">
        <v>190</v>
      </c>
    </row>
    <row r="6" spans="1:6" ht="22.5" customHeight="1">
      <c r="A6" s="79" t="s">
        <v>178</v>
      </c>
      <c r="B6" s="64">
        <v>0</v>
      </c>
      <c r="C6" s="64">
        <v>0</v>
      </c>
      <c r="D6" s="55" t="s">
        <v>79</v>
      </c>
      <c r="E6" s="64">
        <v>0</v>
      </c>
      <c r="F6" s="64">
        <v>0</v>
      </c>
    </row>
    <row r="7" spans="1:6" ht="22.5" customHeight="1">
      <c r="A7" s="124" t="s">
        <v>22</v>
      </c>
      <c r="B7" s="64">
        <v>0</v>
      </c>
      <c r="C7" s="64">
        <v>0</v>
      </c>
      <c r="D7" s="55" t="s">
        <v>47</v>
      </c>
      <c r="E7" s="64">
        <v>0</v>
      </c>
      <c r="F7" s="64">
        <v>0</v>
      </c>
    </row>
    <row r="8" spans="1:6" ht="22.5" customHeight="1">
      <c r="A8" s="55" t="s">
        <v>270</v>
      </c>
      <c r="B8" s="64">
        <v>0</v>
      </c>
      <c r="C8" s="64">
        <v>0</v>
      </c>
      <c r="D8" s="55" t="s">
        <v>300</v>
      </c>
      <c r="E8" s="64">
        <v>0</v>
      </c>
      <c r="F8" s="64">
        <v>0</v>
      </c>
    </row>
    <row r="9" spans="1:6" ht="22.5" customHeight="1">
      <c r="A9" s="55" t="s">
        <v>102</v>
      </c>
      <c r="B9" s="64">
        <v>0</v>
      </c>
      <c r="C9" s="64">
        <v>0</v>
      </c>
      <c r="D9" s="55" t="s">
        <v>275</v>
      </c>
      <c r="E9" s="64">
        <v>0</v>
      </c>
      <c r="F9" s="64">
        <v>0</v>
      </c>
    </row>
    <row r="10" spans="1:6" ht="22.5" customHeight="1">
      <c r="A10" s="122" t="s">
        <v>143</v>
      </c>
      <c r="B10" s="82">
        <v>0</v>
      </c>
      <c r="C10" s="82">
        <v>0</v>
      </c>
      <c r="D10" s="44" t="s">
        <v>253</v>
      </c>
      <c r="E10" s="57" t="s">
        <v>253</v>
      </c>
      <c r="F10" s="57" t="s">
        <v>253</v>
      </c>
    </row>
    <row r="11" spans="1:6" ht="22.5" customHeight="1">
      <c r="A11" s="76" t="s">
        <v>216</v>
      </c>
      <c r="B11" s="77">
        <v>0</v>
      </c>
      <c r="C11" s="77">
        <v>0</v>
      </c>
      <c r="D11" s="55" t="s">
        <v>301</v>
      </c>
      <c r="E11" s="64">
        <v>0</v>
      </c>
      <c r="F11" s="64">
        <v>0</v>
      </c>
    </row>
    <row r="12" spans="1:6" ht="22.5" customHeight="1">
      <c r="A12" s="55" t="s">
        <v>94</v>
      </c>
      <c r="B12" s="64">
        <v>0</v>
      </c>
      <c r="C12" s="64">
        <v>0</v>
      </c>
      <c r="D12" s="55" t="s">
        <v>149</v>
      </c>
      <c r="E12" s="64">
        <v>0</v>
      </c>
      <c r="F12" s="64">
        <v>0</v>
      </c>
    </row>
    <row r="13" spans="1:6" ht="22.5" customHeight="1">
      <c r="A13" s="55" t="s">
        <v>174</v>
      </c>
      <c r="B13" s="50">
        <f>B6+B8+B9+B11+B12</f>
        <v>0</v>
      </c>
      <c r="C13" s="50">
        <f>C6+C8+C9+C11+C12</f>
        <v>0</v>
      </c>
      <c r="D13" s="55" t="s">
        <v>282</v>
      </c>
      <c r="E13" s="119">
        <f>E6+E9+E11+E12</f>
        <v>0</v>
      </c>
      <c r="F13" s="119">
        <f>F6+F9+F11+F12</f>
        <v>0</v>
      </c>
    </row>
    <row r="14" spans="1:6" ht="22.5" customHeight="1">
      <c r="A14" s="55" t="s">
        <v>176</v>
      </c>
      <c r="B14" s="64">
        <v>0</v>
      </c>
      <c r="C14" s="64">
        <v>0</v>
      </c>
      <c r="D14" s="55" t="s">
        <v>180</v>
      </c>
      <c r="E14" s="120">
        <v>0</v>
      </c>
      <c r="F14" s="120">
        <v>0</v>
      </c>
    </row>
    <row r="15" spans="1:6" ht="22.5" customHeight="1">
      <c r="A15" s="55" t="s">
        <v>18</v>
      </c>
      <c r="B15" s="64">
        <v>0</v>
      </c>
      <c r="C15" s="64">
        <v>0</v>
      </c>
      <c r="D15" s="55" t="s">
        <v>6</v>
      </c>
      <c r="E15" s="120">
        <v>0</v>
      </c>
      <c r="F15" s="120">
        <v>0</v>
      </c>
    </row>
    <row r="16" spans="1:6" ht="22.5" customHeight="1">
      <c r="A16" s="55" t="s">
        <v>196</v>
      </c>
      <c r="B16" s="50">
        <f>B13+B14+B15</f>
        <v>0</v>
      </c>
      <c r="C16" s="50">
        <f>C13+C14+C15</f>
        <v>0</v>
      </c>
      <c r="D16" s="55" t="s">
        <v>276</v>
      </c>
      <c r="E16" s="119">
        <f>E13+E14+E15</f>
        <v>0</v>
      </c>
      <c r="F16" s="119">
        <f>F13+F14+F15</f>
        <v>0</v>
      </c>
    </row>
    <row r="17" spans="1:6" ht="22.5" customHeight="1">
      <c r="A17" s="44" t="s">
        <v>253</v>
      </c>
      <c r="B17" s="44" t="s">
        <v>253</v>
      </c>
      <c r="C17" s="44" t="s">
        <v>253</v>
      </c>
      <c r="D17" s="55" t="s">
        <v>100</v>
      </c>
      <c r="E17" s="119">
        <f>B16-E16</f>
        <v>0</v>
      </c>
      <c r="F17" s="119">
        <f>C16-F16</f>
        <v>0</v>
      </c>
    </row>
    <row r="18" spans="1:6" ht="22.5" customHeight="1">
      <c r="A18" s="55" t="s">
        <v>120</v>
      </c>
      <c r="B18" s="64">
        <v>0</v>
      </c>
      <c r="C18" s="50">
        <f>E18</f>
        <v>0</v>
      </c>
      <c r="D18" s="55" t="s">
        <v>58</v>
      </c>
      <c r="E18" s="119">
        <f>B18+E17</f>
        <v>0</v>
      </c>
      <c r="F18" s="119">
        <f>C18+F17</f>
        <v>0</v>
      </c>
    </row>
    <row r="19" spans="1:6" ht="22.5" customHeight="1">
      <c r="A19" s="44" t="s">
        <v>298</v>
      </c>
      <c r="B19" s="50">
        <f>B16+B18</f>
        <v>0</v>
      </c>
      <c r="C19" s="50">
        <f>C16+C18</f>
        <v>0</v>
      </c>
      <c r="D19" s="121" t="s">
        <v>298</v>
      </c>
      <c r="E19" s="119">
        <f>E16+E18</f>
        <v>0</v>
      </c>
      <c r="F19" s="119">
        <f>F16+F18</f>
        <v>0</v>
      </c>
    </row>
    <row r="20" spans="1:6" ht="15" customHeight="1">
      <c r="A20" s="3"/>
      <c r="B20" s="3"/>
      <c r="C20" s="3"/>
      <c r="D20" s="3"/>
      <c r="E20" s="3"/>
      <c r="F20" s="1" t="s">
        <v>205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ySplit="5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4.25" customHeight="1"/>
  <cols>
    <col min="1" max="1" width="22.125" style="0" customWidth="1"/>
    <col min="2" max="3" width="25.00390625" style="0" customWidth="1"/>
    <col min="4" max="4" width="22.125" style="0" customWidth="1"/>
    <col min="5" max="6" width="25.00390625" style="0" customWidth="1"/>
  </cols>
  <sheetData>
    <row r="1" spans="1:6" ht="7.5" customHeight="1">
      <c r="A1" s="3"/>
      <c r="B1" s="113"/>
      <c r="C1" s="113"/>
      <c r="D1" s="113"/>
      <c r="E1" s="113"/>
      <c r="F1" s="113"/>
    </row>
    <row r="2" spans="1:6" ht="37.5" customHeight="1">
      <c r="A2" s="155" t="s">
        <v>154</v>
      </c>
      <c r="B2" s="155"/>
      <c r="C2" s="155"/>
      <c r="D2" s="155"/>
      <c r="E2" s="155"/>
      <c r="F2" s="155"/>
    </row>
    <row r="3" spans="1:6" ht="15" customHeight="1">
      <c r="A3" s="73"/>
      <c r="B3" s="73"/>
      <c r="C3" s="73"/>
      <c r="D3" s="73"/>
      <c r="E3" s="160" t="s">
        <v>206</v>
      </c>
      <c r="F3" s="160"/>
    </row>
    <row r="4" spans="1:6" ht="15" customHeight="1">
      <c r="A4" s="38" t="s">
        <v>59</v>
      </c>
      <c r="B4" s="38"/>
      <c r="C4" s="38"/>
      <c r="D4" s="38"/>
      <c r="E4" s="42" t="s">
        <v>87</v>
      </c>
      <c r="F4" s="115" t="s">
        <v>186</v>
      </c>
    </row>
    <row r="5" spans="1:6" ht="37.5" customHeight="1">
      <c r="A5" s="44" t="s">
        <v>278</v>
      </c>
      <c r="B5" s="44" t="s">
        <v>104</v>
      </c>
      <c r="C5" s="44" t="s">
        <v>190</v>
      </c>
      <c r="D5" s="44" t="s">
        <v>44</v>
      </c>
      <c r="E5" s="44" t="s">
        <v>104</v>
      </c>
      <c r="F5" s="44" t="s">
        <v>190</v>
      </c>
    </row>
    <row r="6" spans="1:6" ht="22.5" customHeight="1">
      <c r="A6" s="85" t="s">
        <v>111</v>
      </c>
      <c r="B6" s="82">
        <v>0</v>
      </c>
      <c r="C6" s="82">
        <v>0</v>
      </c>
      <c r="D6" s="125" t="s">
        <v>106</v>
      </c>
      <c r="E6" s="64">
        <v>0</v>
      </c>
      <c r="F6" s="64">
        <v>0</v>
      </c>
    </row>
    <row r="7" spans="1:6" ht="22.5" customHeight="1">
      <c r="A7" s="63" t="s">
        <v>253</v>
      </c>
      <c r="B7" s="63" t="s">
        <v>253</v>
      </c>
      <c r="C7" s="63" t="s">
        <v>253</v>
      </c>
      <c r="D7" s="126" t="s">
        <v>211</v>
      </c>
      <c r="E7" s="82">
        <v>0</v>
      </c>
      <c r="F7" s="82">
        <v>0</v>
      </c>
    </row>
    <row r="8" spans="1:6" ht="22.5" customHeight="1">
      <c r="A8" s="76" t="s">
        <v>270</v>
      </c>
      <c r="B8" s="77">
        <v>0</v>
      </c>
      <c r="C8" s="77">
        <v>0</v>
      </c>
      <c r="D8" s="127" t="s">
        <v>264</v>
      </c>
      <c r="E8" s="77">
        <v>0</v>
      </c>
      <c r="F8" s="77">
        <v>0</v>
      </c>
    </row>
    <row r="9" spans="1:6" ht="22.5" customHeight="1">
      <c r="A9" s="55" t="s">
        <v>114</v>
      </c>
      <c r="B9" s="64">
        <v>0</v>
      </c>
      <c r="C9" s="64">
        <v>0</v>
      </c>
      <c r="D9" s="55" t="s">
        <v>21</v>
      </c>
      <c r="E9" s="64">
        <v>0</v>
      </c>
      <c r="F9" s="64">
        <v>0</v>
      </c>
    </row>
    <row r="10" spans="1:6" ht="22.5" customHeight="1">
      <c r="A10" s="55" t="s">
        <v>216</v>
      </c>
      <c r="B10" s="64">
        <v>0</v>
      </c>
      <c r="C10" s="64">
        <v>0</v>
      </c>
      <c r="D10" s="55" t="s">
        <v>0</v>
      </c>
      <c r="E10" s="64">
        <v>0</v>
      </c>
      <c r="F10" s="64">
        <v>0</v>
      </c>
    </row>
    <row r="11" spans="1:6" ht="22.5" customHeight="1">
      <c r="A11" s="55" t="s">
        <v>94</v>
      </c>
      <c r="B11" s="64">
        <v>0</v>
      </c>
      <c r="C11" s="64">
        <v>0</v>
      </c>
      <c r="D11" s="55" t="s">
        <v>156</v>
      </c>
      <c r="E11" s="64">
        <v>0</v>
      </c>
      <c r="F11" s="64">
        <v>0</v>
      </c>
    </row>
    <row r="12" spans="1:6" ht="22.5" customHeight="1">
      <c r="A12" s="55" t="s">
        <v>174</v>
      </c>
      <c r="B12" s="50">
        <f>B6+B8+B9+B10+B11</f>
        <v>0</v>
      </c>
      <c r="C12" s="50">
        <f>C6+C8+C9+C10+C11</f>
        <v>0</v>
      </c>
      <c r="D12" s="128" t="s">
        <v>16</v>
      </c>
      <c r="E12" s="50">
        <f>E6+E8+E9+E10+E11</f>
        <v>0</v>
      </c>
      <c r="F12" s="50">
        <f>F6+F8+F9+F10+F11</f>
        <v>0</v>
      </c>
    </row>
    <row r="13" spans="1:6" ht="22.5" customHeight="1">
      <c r="A13" s="55" t="s">
        <v>176</v>
      </c>
      <c r="B13" s="64">
        <v>0</v>
      </c>
      <c r="C13" s="64">
        <v>0</v>
      </c>
      <c r="D13" s="128" t="s">
        <v>108</v>
      </c>
      <c r="E13" s="64">
        <v>0</v>
      </c>
      <c r="F13" s="64">
        <v>0</v>
      </c>
    </row>
    <row r="14" spans="1:6" ht="22.5" customHeight="1">
      <c r="A14" s="55" t="s">
        <v>18</v>
      </c>
      <c r="B14" s="64">
        <v>0</v>
      </c>
      <c r="C14" s="64">
        <v>0</v>
      </c>
      <c r="D14" s="128" t="s">
        <v>41</v>
      </c>
      <c r="E14" s="64">
        <v>0</v>
      </c>
      <c r="F14" s="64">
        <v>0</v>
      </c>
    </row>
    <row r="15" spans="1:6" ht="22.5" customHeight="1">
      <c r="A15" s="55" t="s">
        <v>196</v>
      </c>
      <c r="B15" s="50">
        <f>B12+B13+B14</f>
        <v>0</v>
      </c>
      <c r="C15" s="50">
        <f>C12+C13+C14</f>
        <v>0</v>
      </c>
      <c r="D15" s="128" t="s">
        <v>77</v>
      </c>
      <c r="E15" s="50">
        <f>E12+E13+E14</f>
        <v>0</v>
      </c>
      <c r="F15" s="50">
        <f>F12+F13+F14</f>
        <v>0</v>
      </c>
    </row>
    <row r="16" spans="1:6" ht="22.5" customHeight="1">
      <c r="A16" s="44" t="s">
        <v>253</v>
      </c>
      <c r="B16" s="44" t="s">
        <v>253</v>
      </c>
      <c r="C16" s="44" t="s">
        <v>253</v>
      </c>
      <c r="D16" s="128" t="s">
        <v>80</v>
      </c>
      <c r="E16" s="119">
        <f>B15-E15</f>
        <v>0</v>
      </c>
      <c r="F16" s="119">
        <f>C15-F15</f>
        <v>0</v>
      </c>
    </row>
    <row r="17" spans="1:6" ht="22.5" customHeight="1">
      <c r="A17" s="55" t="s">
        <v>120</v>
      </c>
      <c r="B17" s="64">
        <v>0</v>
      </c>
      <c r="C17" s="50">
        <f>E17</f>
        <v>0</v>
      </c>
      <c r="D17" s="128" t="s">
        <v>163</v>
      </c>
      <c r="E17" s="119">
        <f>B17+E16</f>
        <v>0</v>
      </c>
      <c r="F17" s="119">
        <f>C17+F16</f>
        <v>0</v>
      </c>
    </row>
    <row r="18" spans="1:6" ht="22.5" customHeight="1">
      <c r="A18" s="44" t="s">
        <v>298</v>
      </c>
      <c r="B18" s="50">
        <f>B15+B17</f>
        <v>0</v>
      </c>
      <c r="C18" s="50">
        <f>C15+C17</f>
        <v>0</v>
      </c>
      <c r="D18" s="121" t="s">
        <v>298</v>
      </c>
      <c r="E18" s="119">
        <f>E15+E17</f>
        <v>0</v>
      </c>
      <c r="F18" s="119">
        <f>F15+F17</f>
        <v>0</v>
      </c>
    </row>
    <row r="19" spans="1:6" ht="15" customHeight="1">
      <c r="A19" s="3"/>
      <c r="B19" s="3"/>
      <c r="C19" s="3"/>
      <c r="D19" s="3"/>
      <c r="E19" s="3"/>
      <c r="F19" s="1" t="s">
        <v>29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pane ySplit="5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4.25" customHeight="1"/>
  <cols>
    <col min="1" max="1" width="20.125" style="0" customWidth="1"/>
    <col min="2" max="3" width="25.00390625" style="0" customWidth="1"/>
    <col min="4" max="4" width="22.875" style="0" customWidth="1"/>
    <col min="5" max="6" width="25.00390625" style="0" customWidth="1"/>
  </cols>
  <sheetData>
    <row r="1" spans="1:6" ht="7.5" customHeight="1">
      <c r="A1" s="3"/>
      <c r="B1" s="27"/>
      <c r="C1" s="27"/>
      <c r="D1" s="27"/>
      <c r="E1" s="27"/>
      <c r="F1" s="27"/>
    </row>
    <row r="2" spans="1:6" ht="37.5" customHeight="1">
      <c r="A2" s="155" t="s">
        <v>36</v>
      </c>
      <c r="B2" s="155"/>
      <c r="C2" s="155"/>
      <c r="D2" s="155"/>
      <c r="E2" s="155"/>
      <c r="F2" s="155"/>
    </row>
    <row r="3" spans="1:6" ht="15" customHeight="1">
      <c r="A3" s="6"/>
      <c r="B3" s="6"/>
      <c r="C3" s="6"/>
      <c r="D3" s="6"/>
      <c r="E3" s="160" t="s">
        <v>99</v>
      </c>
      <c r="F3" s="160"/>
    </row>
    <row r="4" spans="1:6" ht="15" customHeight="1">
      <c r="A4" s="38" t="s">
        <v>59</v>
      </c>
      <c r="B4" s="38"/>
      <c r="C4" s="38"/>
      <c r="D4" s="38"/>
      <c r="E4" s="42" t="s">
        <v>87</v>
      </c>
      <c r="F4" s="115" t="s">
        <v>186</v>
      </c>
    </row>
    <row r="5" spans="1:6" ht="37.5" customHeight="1">
      <c r="A5" s="44" t="s">
        <v>278</v>
      </c>
      <c r="B5" s="44" t="s">
        <v>104</v>
      </c>
      <c r="C5" s="44" t="s">
        <v>190</v>
      </c>
      <c r="D5" s="44" t="s">
        <v>107</v>
      </c>
      <c r="E5" s="44" t="s">
        <v>104</v>
      </c>
      <c r="F5" s="44" t="s">
        <v>190</v>
      </c>
    </row>
    <row r="6" spans="1:6" ht="22.5" customHeight="1">
      <c r="A6" s="55" t="s">
        <v>130</v>
      </c>
      <c r="B6" s="64">
        <v>0</v>
      </c>
      <c r="C6" s="64">
        <v>0</v>
      </c>
      <c r="D6" s="128" t="s">
        <v>255</v>
      </c>
      <c r="E6" s="64">
        <v>0</v>
      </c>
      <c r="F6" s="64">
        <v>0</v>
      </c>
    </row>
    <row r="7" spans="1:6" ht="29.25" customHeight="1">
      <c r="A7" s="55" t="s">
        <v>270</v>
      </c>
      <c r="B7" s="64">
        <v>0</v>
      </c>
      <c r="C7" s="64">
        <v>0</v>
      </c>
      <c r="D7" s="129" t="s">
        <v>148</v>
      </c>
      <c r="E7" s="64">
        <v>0</v>
      </c>
      <c r="F7" s="64">
        <v>0</v>
      </c>
    </row>
    <row r="8" spans="1:6" ht="22.5" customHeight="1">
      <c r="A8" s="55" t="s">
        <v>114</v>
      </c>
      <c r="B8" s="82">
        <v>0</v>
      </c>
      <c r="C8" s="82">
        <v>0</v>
      </c>
      <c r="D8" s="128" t="s">
        <v>215</v>
      </c>
      <c r="E8" s="64">
        <v>0</v>
      </c>
      <c r="F8" s="64">
        <v>0</v>
      </c>
    </row>
    <row r="9" spans="1:6" ht="22.5" customHeight="1">
      <c r="A9" s="130" t="s">
        <v>253</v>
      </c>
      <c r="B9" s="63" t="s">
        <v>253</v>
      </c>
      <c r="C9" s="63" t="s">
        <v>253</v>
      </c>
      <c r="D9" s="128" t="s">
        <v>245</v>
      </c>
      <c r="E9" s="64">
        <v>0</v>
      </c>
      <c r="F9" s="64">
        <v>0</v>
      </c>
    </row>
    <row r="10" spans="1:6" ht="22.5" customHeight="1">
      <c r="A10" s="63" t="s">
        <v>253</v>
      </c>
      <c r="B10" s="63" t="s">
        <v>253</v>
      </c>
      <c r="C10" s="63" t="s">
        <v>253</v>
      </c>
      <c r="D10" s="128" t="s">
        <v>35</v>
      </c>
      <c r="E10" s="64">
        <v>0</v>
      </c>
      <c r="F10" s="64">
        <v>0</v>
      </c>
    </row>
    <row r="11" spans="1:6" ht="22.5" customHeight="1">
      <c r="A11" s="63" t="s">
        <v>253</v>
      </c>
      <c r="B11" s="63" t="s">
        <v>253</v>
      </c>
      <c r="C11" s="63" t="s">
        <v>253</v>
      </c>
      <c r="D11" s="125" t="s">
        <v>42</v>
      </c>
      <c r="E11" s="82">
        <v>0</v>
      </c>
      <c r="F11" s="82">
        <v>0</v>
      </c>
    </row>
    <row r="12" spans="1:6" ht="22.5" customHeight="1">
      <c r="A12" s="131" t="s">
        <v>253</v>
      </c>
      <c r="B12" s="84" t="s">
        <v>253</v>
      </c>
      <c r="C12" s="84" t="s">
        <v>253</v>
      </c>
      <c r="D12" s="127" t="s">
        <v>27</v>
      </c>
      <c r="E12" s="77">
        <v>0</v>
      </c>
      <c r="F12" s="77">
        <v>0</v>
      </c>
    </row>
    <row r="13" spans="1:6" ht="22.5" customHeight="1">
      <c r="A13" s="55" t="s">
        <v>216</v>
      </c>
      <c r="B13" s="64">
        <v>0</v>
      </c>
      <c r="C13" s="64">
        <v>0</v>
      </c>
      <c r="D13" s="128" t="s">
        <v>119</v>
      </c>
      <c r="E13" s="64">
        <v>0</v>
      </c>
      <c r="F13" s="64">
        <v>0</v>
      </c>
    </row>
    <row r="14" spans="1:6" ht="22.5" customHeight="1">
      <c r="A14" s="55" t="s">
        <v>94</v>
      </c>
      <c r="B14" s="64">
        <v>0</v>
      </c>
      <c r="C14" s="64">
        <v>0</v>
      </c>
      <c r="D14" s="128" t="s">
        <v>12</v>
      </c>
      <c r="E14" s="64">
        <v>0</v>
      </c>
      <c r="F14" s="64">
        <v>0</v>
      </c>
    </row>
    <row r="15" spans="1:6" ht="22.5" customHeight="1">
      <c r="A15" s="55" t="s">
        <v>174</v>
      </c>
      <c r="B15" s="50">
        <f>B6+B7+B8+B13+B14</f>
        <v>0</v>
      </c>
      <c r="C15" s="50">
        <f>C6+C7+C8+C13+C14</f>
        <v>0</v>
      </c>
      <c r="D15" s="55" t="s">
        <v>53</v>
      </c>
      <c r="E15" s="50">
        <f>E6+E7+E8+E9+E10+E11+E12+E13+E14</f>
        <v>0</v>
      </c>
      <c r="F15" s="50">
        <f>F6+F7+F8+F9+F10+F11+F12+F13+F14</f>
        <v>0</v>
      </c>
    </row>
    <row r="16" spans="1:6" ht="22.5" customHeight="1">
      <c r="A16" s="55" t="s">
        <v>176</v>
      </c>
      <c r="B16" s="64">
        <v>0</v>
      </c>
      <c r="C16" s="64">
        <v>0</v>
      </c>
      <c r="D16" s="55" t="s">
        <v>71</v>
      </c>
      <c r="E16" s="64">
        <v>0</v>
      </c>
      <c r="F16" s="64">
        <v>0</v>
      </c>
    </row>
    <row r="17" spans="1:6" ht="22.5" customHeight="1">
      <c r="A17" s="55" t="s">
        <v>18</v>
      </c>
      <c r="B17" s="64">
        <v>0</v>
      </c>
      <c r="C17" s="64">
        <v>0</v>
      </c>
      <c r="D17" s="55" t="s">
        <v>113</v>
      </c>
      <c r="E17" s="120">
        <v>0</v>
      </c>
      <c r="F17" s="120">
        <v>0</v>
      </c>
    </row>
    <row r="18" spans="1:6" ht="22.5" customHeight="1">
      <c r="A18" s="55" t="s">
        <v>196</v>
      </c>
      <c r="B18" s="59">
        <f>B15+B16+B17</f>
        <v>0</v>
      </c>
      <c r="C18" s="59">
        <f>C15+C16+C17</f>
        <v>0</v>
      </c>
      <c r="D18" s="55" t="s">
        <v>93</v>
      </c>
      <c r="E18" s="119">
        <f>E17+E15+E16</f>
        <v>0</v>
      </c>
      <c r="F18" s="119">
        <f>F17+F15+F16</f>
        <v>0</v>
      </c>
    </row>
    <row r="19" spans="1:6" ht="22.5" customHeight="1">
      <c r="A19" s="62" t="s">
        <v>253</v>
      </c>
      <c r="B19" s="84" t="s">
        <v>253</v>
      </c>
      <c r="C19" s="132" t="s">
        <v>253</v>
      </c>
      <c r="D19" s="55" t="s">
        <v>32</v>
      </c>
      <c r="E19" s="119">
        <f>B18-E18</f>
        <v>0</v>
      </c>
      <c r="F19" s="119">
        <f>C18-F18</f>
        <v>0</v>
      </c>
    </row>
    <row r="20" spans="1:6" ht="22.5" customHeight="1">
      <c r="A20" s="55" t="s">
        <v>120</v>
      </c>
      <c r="B20" s="64">
        <v>0</v>
      </c>
      <c r="C20" s="50">
        <f>E20</f>
        <v>0</v>
      </c>
      <c r="D20" s="55" t="s">
        <v>137</v>
      </c>
      <c r="E20" s="119">
        <f>B20+E19</f>
        <v>0</v>
      </c>
      <c r="F20" s="119">
        <f>C20+F19</f>
        <v>0</v>
      </c>
    </row>
    <row r="21" spans="1:6" ht="22.5" customHeight="1">
      <c r="A21" s="44" t="s">
        <v>298</v>
      </c>
      <c r="B21" s="50">
        <f>B18+B20</f>
        <v>0</v>
      </c>
      <c r="C21" s="50">
        <f>C18+C20</f>
        <v>0</v>
      </c>
      <c r="D21" s="44" t="s">
        <v>298</v>
      </c>
      <c r="E21" s="50">
        <f>E18+E20</f>
        <v>0</v>
      </c>
      <c r="F21" s="50">
        <f>F18+F20</f>
        <v>0</v>
      </c>
    </row>
    <row r="22" spans="1:6" ht="15" customHeight="1">
      <c r="A22" s="3"/>
      <c r="B22" s="3"/>
      <c r="C22" s="3"/>
      <c r="D22" s="3"/>
      <c r="E22" s="3"/>
      <c r="F22" s="1" t="s">
        <v>74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4.25" customHeight="1"/>
  <cols>
    <col min="1" max="1" width="20.00390625" style="0" customWidth="1"/>
    <col min="2" max="3" width="25.00390625" style="0" customWidth="1"/>
    <col min="4" max="4" width="21.50390625" style="0" customWidth="1"/>
    <col min="5" max="6" width="25.00390625" style="0" customWidth="1"/>
  </cols>
  <sheetData>
    <row r="1" spans="1:6" ht="7.5" customHeight="1">
      <c r="A1" s="3"/>
      <c r="B1" s="113"/>
      <c r="C1" s="113"/>
      <c r="D1" s="113"/>
      <c r="E1" s="113"/>
      <c r="F1" s="113"/>
    </row>
    <row r="2" spans="1:6" ht="37.5" customHeight="1">
      <c r="A2" s="155" t="s">
        <v>138</v>
      </c>
      <c r="B2" s="155"/>
      <c r="C2" s="155"/>
      <c r="D2" s="155"/>
      <c r="E2" s="155"/>
      <c r="F2" s="155"/>
    </row>
    <row r="3" spans="1:6" ht="15" customHeight="1">
      <c r="A3" s="6"/>
      <c r="B3" s="6"/>
      <c r="C3" s="6"/>
      <c r="D3" s="6"/>
      <c r="E3" s="160" t="s">
        <v>73</v>
      </c>
      <c r="F3" s="178"/>
    </row>
    <row r="4" spans="1:6" ht="15" customHeight="1">
      <c r="A4" s="38" t="s">
        <v>59</v>
      </c>
      <c r="B4" s="38"/>
      <c r="C4" s="38"/>
      <c r="D4" s="38"/>
      <c r="E4" s="42" t="s">
        <v>87</v>
      </c>
      <c r="F4" s="115" t="s">
        <v>186</v>
      </c>
    </row>
    <row r="5" spans="1:6" ht="37.5" customHeight="1">
      <c r="A5" s="44" t="s">
        <v>185</v>
      </c>
      <c r="B5" s="44" t="s">
        <v>104</v>
      </c>
      <c r="C5" s="44" t="s">
        <v>190</v>
      </c>
      <c r="D5" s="44" t="s">
        <v>278</v>
      </c>
      <c r="E5" s="44" t="s">
        <v>104</v>
      </c>
      <c r="F5" s="44" t="s">
        <v>190</v>
      </c>
    </row>
    <row r="6" spans="1:6" ht="22.5" customHeight="1">
      <c r="A6" s="55" t="s">
        <v>202</v>
      </c>
      <c r="B6" s="64">
        <v>0</v>
      </c>
      <c r="C6" s="64">
        <v>0</v>
      </c>
      <c r="D6" s="128" t="s">
        <v>168</v>
      </c>
      <c r="E6" s="64">
        <v>0</v>
      </c>
      <c r="F6" s="64">
        <v>0</v>
      </c>
    </row>
    <row r="7" spans="1:6" ht="22.5" customHeight="1">
      <c r="A7" s="55" t="s">
        <v>270</v>
      </c>
      <c r="B7" s="64">
        <v>0</v>
      </c>
      <c r="C7" s="64">
        <v>0</v>
      </c>
      <c r="D7" s="128" t="s">
        <v>231</v>
      </c>
      <c r="E7" s="64">
        <v>0</v>
      </c>
      <c r="F7" s="64">
        <v>0</v>
      </c>
    </row>
    <row r="8" spans="1:6" ht="22.5" customHeight="1">
      <c r="A8" s="55" t="s">
        <v>114</v>
      </c>
      <c r="B8" s="64">
        <v>0</v>
      </c>
      <c r="C8" s="64">
        <v>0</v>
      </c>
      <c r="D8" s="44" t="s">
        <v>253</v>
      </c>
      <c r="E8" s="44" t="s">
        <v>253</v>
      </c>
      <c r="F8" s="44" t="s">
        <v>253</v>
      </c>
    </row>
    <row r="9" spans="1:6" ht="22.5" customHeight="1">
      <c r="A9" s="55" t="s">
        <v>216</v>
      </c>
      <c r="B9" s="64">
        <v>0</v>
      </c>
      <c r="C9" s="64">
        <v>0</v>
      </c>
      <c r="D9" s="128" t="s">
        <v>301</v>
      </c>
      <c r="E9" s="64">
        <v>0</v>
      </c>
      <c r="F9" s="64">
        <v>0</v>
      </c>
    </row>
    <row r="10" spans="1:6" ht="22.5" customHeight="1">
      <c r="A10" s="55" t="s">
        <v>94</v>
      </c>
      <c r="B10" s="64">
        <v>0</v>
      </c>
      <c r="C10" s="64">
        <v>0</v>
      </c>
      <c r="D10" s="55" t="s">
        <v>149</v>
      </c>
      <c r="E10" s="64">
        <v>0</v>
      </c>
      <c r="F10" s="64">
        <v>0</v>
      </c>
    </row>
    <row r="11" spans="1:6" ht="22.5" customHeight="1">
      <c r="A11" s="55" t="s">
        <v>174</v>
      </c>
      <c r="B11" s="50">
        <f>B6+B7+B8+B9+B10</f>
        <v>0</v>
      </c>
      <c r="C11" s="50">
        <f>C6+C7+C8+C9+C10</f>
        <v>0</v>
      </c>
      <c r="D11" s="128" t="s">
        <v>282</v>
      </c>
      <c r="E11" s="119">
        <f>E6+E7+E9+E10</f>
        <v>0</v>
      </c>
      <c r="F11" s="119">
        <f>F6+F7+F9+F10</f>
        <v>0</v>
      </c>
    </row>
    <row r="12" spans="1:6" ht="22.5" customHeight="1">
      <c r="A12" s="55" t="s">
        <v>176</v>
      </c>
      <c r="B12" s="64">
        <v>0</v>
      </c>
      <c r="C12" s="64">
        <v>0</v>
      </c>
      <c r="D12" s="128" t="s">
        <v>180</v>
      </c>
      <c r="E12" s="120">
        <v>0</v>
      </c>
      <c r="F12" s="120">
        <v>0</v>
      </c>
    </row>
    <row r="13" spans="1:6" ht="22.5" customHeight="1">
      <c r="A13" s="55" t="s">
        <v>18</v>
      </c>
      <c r="B13" s="64">
        <v>0</v>
      </c>
      <c r="C13" s="64">
        <v>0</v>
      </c>
      <c r="D13" s="128" t="s">
        <v>6</v>
      </c>
      <c r="E13" s="120">
        <v>0</v>
      </c>
      <c r="F13" s="120">
        <v>0</v>
      </c>
    </row>
    <row r="14" spans="1:6" ht="22.5" customHeight="1">
      <c r="A14" s="55" t="s">
        <v>196</v>
      </c>
      <c r="B14" s="50">
        <f>B11+B12+B13</f>
        <v>0</v>
      </c>
      <c r="C14" s="50">
        <f>C11+C12+C13</f>
        <v>0</v>
      </c>
      <c r="D14" s="128" t="s">
        <v>276</v>
      </c>
      <c r="E14" s="119">
        <f>E11+E12+E13</f>
        <v>0</v>
      </c>
      <c r="F14" s="119">
        <f>F11+F12+F13</f>
        <v>0</v>
      </c>
    </row>
    <row r="15" spans="1:6" ht="22.5" customHeight="1">
      <c r="A15" s="44" t="s">
        <v>253</v>
      </c>
      <c r="B15" s="44" t="s">
        <v>253</v>
      </c>
      <c r="C15" s="44" t="s">
        <v>253</v>
      </c>
      <c r="D15" s="128" t="s">
        <v>100</v>
      </c>
      <c r="E15" s="119">
        <f>B14-E14</f>
        <v>0</v>
      </c>
      <c r="F15" s="119">
        <f>C14-F14</f>
        <v>0</v>
      </c>
    </row>
    <row r="16" spans="1:6" ht="22.5" customHeight="1">
      <c r="A16" s="55" t="s">
        <v>120</v>
      </c>
      <c r="B16" s="64">
        <v>0</v>
      </c>
      <c r="C16" s="50">
        <f>E16</f>
        <v>0</v>
      </c>
      <c r="D16" s="128" t="s">
        <v>58</v>
      </c>
      <c r="E16" s="119">
        <f>B16+E15</f>
        <v>0</v>
      </c>
      <c r="F16" s="119">
        <f>C16+F15</f>
        <v>0</v>
      </c>
    </row>
    <row r="17" spans="1:6" ht="22.5" customHeight="1">
      <c r="A17" s="44" t="s">
        <v>298</v>
      </c>
      <c r="B17" s="50">
        <f>B14+B16</f>
        <v>0</v>
      </c>
      <c r="C17" s="50">
        <f>C14+C16</f>
        <v>0</v>
      </c>
      <c r="D17" s="121" t="s">
        <v>298</v>
      </c>
      <c r="E17" s="119">
        <f>E14+E16</f>
        <v>0</v>
      </c>
      <c r="F17" s="119">
        <f>F14+F16</f>
        <v>0</v>
      </c>
    </row>
    <row r="18" spans="1:6" ht="15" customHeight="1">
      <c r="A18" s="3"/>
      <c r="B18" s="3"/>
      <c r="C18" s="3"/>
      <c r="D18" s="3"/>
      <c r="E18" s="3"/>
      <c r="F18" s="1" t="s">
        <v>175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27.125" style="0" customWidth="1"/>
    <col min="2" max="2" width="6.25390625" style="0" customWidth="1"/>
    <col min="3" max="4" width="22.50390625" style="0" customWidth="1"/>
    <col min="5" max="5" width="27.25390625" style="0" customWidth="1"/>
    <col min="6" max="6" width="6.25390625" style="0" customWidth="1"/>
    <col min="7" max="8" width="22.50390625" style="0" customWidth="1"/>
  </cols>
  <sheetData>
    <row r="1" spans="1:8" ht="7.5" customHeight="1">
      <c r="A1" s="3"/>
      <c r="B1" s="113"/>
      <c r="C1" s="113"/>
      <c r="D1" s="113"/>
      <c r="E1" s="113"/>
      <c r="F1" s="113"/>
      <c r="G1" s="113"/>
      <c r="H1" s="113"/>
    </row>
    <row r="2" spans="1:8" ht="37.5" customHeight="1">
      <c r="A2" s="179" t="s">
        <v>20</v>
      </c>
      <c r="B2" s="179"/>
      <c r="C2" s="179"/>
      <c r="D2" s="179"/>
      <c r="E2" s="179"/>
      <c r="F2" s="179"/>
      <c r="G2" s="179"/>
      <c r="H2" s="179"/>
    </row>
    <row r="3" spans="1:8" ht="15" customHeight="1">
      <c r="A3" s="38" t="s">
        <v>59</v>
      </c>
      <c r="B3" s="133"/>
      <c r="C3" s="133"/>
      <c r="D3" s="134"/>
      <c r="E3" s="134"/>
      <c r="F3" s="134"/>
      <c r="G3" s="134"/>
      <c r="H3" s="42" t="s">
        <v>117</v>
      </c>
    </row>
    <row r="4" spans="1:8" ht="37.5" customHeight="1">
      <c r="A4" s="48" t="s">
        <v>258</v>
      </c>
      <c r="B4" s="48" t="s">
        <v>247</v>
      </c>
      <c r="C4" s="44" t="s">
        <v>104</v>
      </c>
      <c r="D4" s="44" t="s">
        <v>190</v>
      </c>
      <c r="E4" s="44" t="s">
        <v>68</v>
      </c>
      <c r="F4" s="44" t="s">
        <v>247</v>
      </c>
      <c r="G4" s="44" t="s">
        <v>104</v>
      </c>
      <c r="H4" s="44" t="s">
        <v>190</v>
      </c>
    </row>
    <row r="5" spans="1:8" ht="22.5" customHeight="1">
      <c r="A5" s="135" t="s">
        <v>9</v>
      </c>
      <c r="B5" s="44" t="s">
        <v>253</v>
      </c>
      <c r="C5" s="44" t="s">
        <v>253</v>
      </c>
      <c r="D5" s="44" t="s">
        <v>253</v>
      </c>
      <c r="E5" s="135" t="s">
        <v>147</v>
      </c>
      <c r="F5" s="44" t="s">
        <v>65</v>
      </c>
      <c r="G5" s="64">
        <v>20</v>
      </c>
      <c r="H5" s="64">
        <v>20</v>
      </c>
    </row>
    <row r="6" spans="1:8" ht="22.5" customHeight="1">
      <c r="A6" s="135" t="s">
        <v>262</v>
      </c>
      <c r="B6" s="44" t="s">
        <v>188</v>
      </c>
      <c r="C6" s="50">
        <f>C7+C8</f>
        <v>13854</v>
      </c>
      <c r="D6" s="50">
        <f>D7+D8</f>
        <v>14103</v>
      </c>
      <c r="E6" s="135" t="s">
        <v>241</v>
      </c>
      <c r="F6" s="48" t="s">
        <v>157</v>
      </c>
      <c r="G6" s="136">
        <v>52960</v>
      </c>
      <c r="H6" s="136">
        <v>54019.2</v>
      </c>
    </row>
    <row r="7" spans="1:8" ht="22.5" customHeight="1">
      <c r="A7" s="135" t="s">
        <v>198</v>
      </c>
      <c r="B7" s="48" t="s">
        <v>188</v>
      </c>
      <c r="C7" s="64">
        <v>7406</v>
      </c>
      <c r="D7" s="64">
        <v>7424</v>
      </c>
      <c r="E7" s="54" t="s">
        <v>52</v>
      </c>
      <c r="F7" s="44" t="s">
        <v>253</v>
      </c>
      <c r="G7" s="137" t="s">
        <v>253</v>
      </c>
      <c r="H7" s="137" t="s">
        <v>253</v>
      </c>
    </row>
    <row r="8" spans="1:8" ht="22.5" customHeight="1">
      <c r="A8" s="135" t="s">
        <v>244</v>
      </c>
      <c r="B8" s="48" t="s">
        <v>188</v>
      </c>
      <c r="C8" s="50">
        <f>C9+C10</f>
        <v>6448</v>
      </c>
      <c r="D8" s="50">
        <f>D9+D10</f>
        <v>6679</v>
      </c>
      <c r="E8" s="54" t="s">
        <v>251</v>
      </c>
      <c r="F8" s="44" t="s">
        <v>188</v>
      </c>
      <c r="G8" s="138">
        <f>G9+G10</f>
        <v>0</v>
      </c>
      <c r="H8" s="138">
        <f>H9+H10</f>
        <v>14664</v>
      </c>
    </row>
    <row r="9" spans="1:8" ht="22.5" customHeight="1">
      <c r="A9" s="135" t="s">
        <v>139</v>
      </c>
      <c r="B9" s="48" t="s">
        <v>188</v>
      </c>
      <c r="C9" s="64">
        <v>44</v>
      </c>
      <c r="D9" s="64">
        <v>42</v>
      </c>
      <c r="E9" s="54" t="s">
        <v>46</v>
      </c>
      <c r="F9" s="44" t="s">
        <v>188</v>
      </c>
      <c r="G9" s="139">
        <v>0</v>
      </c>
      <c r="H9" s="139">
        <v>9232</v>
      </c>
    </row>
    <row r="10" spans="1:8" ht="22.5" customHeight="1">
      <c r="A10" s="135" t="s">
        <v>152</v>
      </c>
      <c r="B10" s="48" t="s">
        <v>188</v>
      </c>
      <c r="C10" s="64">
        <v>6404</v>
      </c>
      <c r="D10" s="64">
        <v>6637</v>
      </c>
      <c r="E10" s="54" t="s">
        <v>284</v>
      </c>
      <c r="F10" s="44" t="s">
        <v>188</v>
      </c>
      <c r="G10" s="139">
        <v>0</v>
      </c>
      <c r="H10" s="139">
        <v>5432</v>
      </c>
    </row>
    <row r="11" spans="1:8" ht="22.5" customHeight="1">
      <c r="A11" s="135" t="s">
        <v>7</v>
      </c>
      <c r="B11" s="48" t="s">
        <v>188</v>
      </c>
      <c r="C11" s="64">
        <v>6673</v>
      </c>
      <c r="D11" s="64">
        <v>6690</v>
      </c>
      <c r="E11" s="54" t="s">
        <v>239</v>
      </c>
      <c r="F11" s="44" t="s">
        <v>188</v>
      </c>
      <c r="G11" s="139">
        <v>0</v>
      </c>
      <c r="H11" s="139">
        <v>9232</v>
      </c>
    </row>
    <row r="12" spans="1:8" ht="22.5" customHeight="1">
      <c r="A12" s="135" t="s">
        <v>146</v>
      </c>
      <c r="B12" s="44" t="s">
        <v>253</v>
      </c>
      <c r="C12" s="44" t="s">
        <v>253</v>
      </c>
      <c r="D12" s="44" t="s">
        <v>253</v>
      </c>
      <c r="E12" s="54" t="s">
        <v>90</v>
      </c>
      <c r="F12" s="44" t="s">
        <v>253</v>
      </c>
      <c r="G12" s="137" t="s">
        <v>253</v>
      </c>
      <c r="H12" s="137" t="s">
        <v>253</v>
      </c>
    </row>
    <row r="13" spans="1:8" ht="22.5" customHeight="1">
      <c r="A13" s="140" t="s">
        <v>201</v>
      </c>
      <c r="B13" s="48" t="s">
        <v>186</v>
      </c>
      <c r="C13" s="64">
        <v>194986449.86</v>
      </c>
      <c r="D13" s="64">
        <v>199403485.76</v>
      </c>
      <c r="E13" s="54" t="s">
        <v>236</v>
      </c>
      <c r="F13" s="44" t="s">
        <v>186</v>
      </c>
      <c r="G13" s="64">
        <v>0</v>
      </c>
      <c r="H13" s="64">
        <v>437380800</v>
      </c>
    </row>
    <row r="14" spans="1:8" ht="22.5" customHeight="1">
      <c r="A14" s="140" t="s">
        <v>85</v>
      </c>
      <c r="B14" s="48" t="s">
        <v>186</v>
      </c>
      <c r="C14" s="64">
        <v>217220101.59</v>
      </c>
      <c r="D14" s="64">
        <v>222113526.46</v>
      </c>
      <c r="E14" s="54" t="s">
        <v>57</v>
      </c>
      <c r="F14" s="44" t="s">
        <v>186</v>
      </c>
      <c r="G14" s="64">
        <v>0</v>
      </c>
      <c r="H14" s="64">
        <v>437380800</v>
      </c>
    </row>
    <row r="15" spans="1:8" ht="22.5" customHeight="1">
      <c r="A15" s="135" t="s">
        <v>235</v>
      </c>
      <c r="B15" s="48" t="s">
        <v>65</v>
      </c>
      <c r="C15" s="50">
        <v>20.9</v>
      </c>
      <c r="D15" s="50">
        <v>20.44</v>
      </c>
      <c r="E15" s="54" t="s">
        <v>161</v>
      </c>
      <c r="F15" s="44" t="s">
        <v>65</v>
      </c>
      <c r="G15" s="50">
        <v>0</v>
      </c>
      <c r="H15" s="50">
        <v>89.74</v>
      </c>
    </row>
    <row r="16" spans="1:8" ht="22.5" customHeight="1">
      <c r="A16" s="135" t="s">
        <v>165</v>
      </c>
      <c r="B16" s="48" t="s">
        <v>253</v>
      </c>
      <c r="C16" s="44" t="s">
        <v>253</v>
      </c>
      <c r="D16" s="44" t="s">
        <v>253</v>
      </c>
      <c r="E16" s="55" t="s">
        <v>292</v>
      </c>
      <c r="F16" s="44" t="s">
        <v>253</v>
      </c>
      <c r="G16" s="44" t="s">
        <v>253</v>
      </c>
      <c r="H16" s="44" t="s">
        <v>253</v>
      </c>
    </row>
    <row r="17" spans="1:8" ht="22.5" customHeight="1">
      <c r="A17" s="55" t="s">
        <v>14</v>
      </c>
      <c r="B17" s="48" t="s">
        <v>188</v>
      </c>
      <c r="C17" s="64">
        <v>705</v>
      </c>
      <c r="D17" s="64">
        <v>706</v>
      </c>
      <c r="E17" s="55" t="s">
        <v>72</v>
      </c>
      <c r="F17" s="44" t="s">
        <v>188</v>
      </c>
      <c r="G17" s="139">
        <v>111873</v>
      </c>
      <c r="H17" s="139">
        <v>111873</v>
      </c>
    </row>
    <row r="18" spans="1:8" ht="22.5" customHeight="1">
      <c r="A18" s="85" t="s">
        <v>283</v>
      </c>
      <c r="B18" s="44" t="s">
        <v>188</v>
      </c>
      <c r="C18" s="82">
        <v>636</v>
      </c>
      <c r="D18" s="82">
        <v>637</v>
      </c>
      <c r="E18" s="85" t="s">
        <v>254</v>
      </c>
      <c r="F18" s="69" t="s">
        <v>188</v>
      </c>
      <c r="G18" s="141">
        <v>50821</v>
      </c>
      <c r="H18" s="141">
        <v>52583</v>
      </c>
    </row>
    <row r="19" spans="1:8" ht="22.5" customHeight="1">
      <c r="A19" s="117" t="s">
        <v>34</v>
      </c>
      <c r="B19" s="130" t="s">
        <v>186</v>
      </c>
      <c r="C19" s="66">
        <v>22233651.73</v>
      </c>
      <c r="D19" s="66">
        <v>22710040.7</v>
      </c>
      <c r="E19" s="63" t="s">
        <v>253</v>
      </c>
      <c r="F19" s="63" t="s">
        <v>253</v>
      </c>
      <c r="G19" s="63" t="s">
        <v>253</v>
      </c>
      <c r="H19" s="63" t="s">
        <v>253</v>
      </c>
    </row>
    <row r="20" spans="1:8" ht="15" customHeight="1">
      <c r="A20" s="90"/>
      <c r="B20" s="90"/>
      <c r="C20" s="90"/>
      <c r="D20" s="90"/>
      <c r="E20" s="90"/>
      <c r="F20" s="90"/>
      <c r="G20" s="90"/>
      <c r="H20" s="60" t="s">
        <v>61</v>
      </c>
    </row>
  </sheetData>
  <mergeCells count="1">
    <mergeCell ref="A2:H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D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29.375" style="0" customWidth="1"/>
    <col min="2" max="2" width="6.25390625" style="0" customWidth="1"/>
    <col min="3" max="4" width="22.50390625" style="0" customWidth="1"/>
    <col min="5" max="5" width="30.625" style="0" customWidth="1"/>
    <col min="6" max="6" width="6.25390625" style="0" customWidth="1"/>
    <col min="7" max="8" width="22.50390625" style="0" customWidth="1"/>
  </cols>
  <sheetData>
    <row r="1" spans="1:8" ht="7.5" customHeight="1">
      <c r="A1" s="142"/>
      <c r="B1" s="142"/>
      <c r="C1" s="142"/>
      <c r="D1" s="142"/>
      <c r="E1" s="142"/>
      <c r="F1" s="142"/>
      <c r="G1" s="142"/>
      <c r="H1" s="142"/>
    </row>
    <row r="2" spans="1:8" ht="37.5" customHeight="1">
      <c r="A2" s="177" t="s">
        <v>187</v>
      </c>
      <c r="B2" s="177"/>
      <c r="C2" s="177"/>
      <c r="D2" s="177"/>
      <c r="E2" s="177"/>
      <c r="F2" s="177"/>
      <c r="G2" s="177"/>
      <c r="H2" s="177"/>
    </row>
    <row r="3" spans="1:8" ht="15" customHeight="1">
      <c r="A3" s="38" t="s">
        <v>59</v>
      </c>
      <c r="B3" s="38"/>
      <c r="C3" s="38"/>
      <c r="D3" s="38"/>
      <c r="E3" s="38"/>
      <c r="F3" s="38"/>
      <c r="G3" s="38"/>
      <c r="H3" s="42" t="s">
        <v>155</v>
      </c>
    </row>
    <row r="4" spans="1:8" ht="37.5" customHeight="1">
      <c r="A4" s="44" t="s">
        <v>68</v>
      </c>
      <c r="B4" s="44" t="s">
        <v>247</v>
      </c>
      <c r="C4" s="44" t="s">
        <v>104</v>
      </c>
      <c r="D4" s="44" t="s">
        <v>190</v>
      </c>
      <c r="E4" s="44" t="s">
        <v>281</v>
      </c>
      <c r="F4" s="44" t="s">
        <v>247</v>
      </c>
      <c r="G4" s="44" t="s">
        <v>104</v>
      </c>
      <c r="H4" s="44" t="s">
        <v>190</v>
      </c>
    </row>
    <row r="5" spans="1:8" ht="22.5" customHeight="1">
      <c r="A5" s="140" t="s">
        <v>10</v>
      </c>
      <c r="B5" s="44" t="s">
        <v>253</v>
      </c>
      <c r="C5" s="44" t="s">
        <v>253</v>
      </c>
      <c r="D5" s="44" t="s">
        <v>253</v>
      </c>
      <c r="E5" s="55" t="s">
        <v>287</v>
      </c>
      <c r="F5" s="44" t="s">
        <v>253</v>
      </c>
      <c r="G5" s="44" t="s">
        <v>253</v>
      </c>
      <c r="H5" s="44" t="s">
        <v>253</v>
      </c>
    </row>
    <row r="6" spans="1:8" ht="22.5" customHeight="1">
      <c r="A6" s="140" t="s">
        <v>303</v>
      </c>
      <c r="B6" s="44" t="s">
        <v>188</v>
      </c>
      <c r="C6" s="50">
        <f>C7+C9</f>
        <v>0</v>
      </c>
      <c r="D6" s="50">
        <f>D7+D9</f>
        <v>0</v>
      </c>
      <c r="E6" s="55" t="s">
        <v>182</v>
      </c>
      <c r="F6" s="44" t="s">
        <v>188</v>
      </c>
      <c r="G6" s="64">
        <v>0</v>
      </c>
      <c r="H6" s="64">
        <v>0</v>
      </c>
    </row>
    <row r="7" spans="1:8" ht="22.5" customHeight="1">
      <c r="A7" s="140" t="s">
        <v>92</v>
      </c>
      <c r="B7" s="44" t="s">
        <v>188</v>
      </c>
      <c r="C7" s="64">
        <v>0</v>
      </c>
      <c r="D7" s="64">
        <v>0</v>
      </c>
      <c r="E7" s="55" t="s">
        <v>13</v>
      </c>
      <c r="F7" s="69" t="s">
        <v>60</v>
      </c>
      <c r="G7" s="59">
        <f>G8+G9</f>
        <v>0</v>
      </c>
      <c r="H7" s="59">
        <f>H8+H9</f>
        <v>0</v>
      </c>
    </row>
    <row r="8" spans="1:8" ht="22.5" customHeight="1">
      <c r="A8" s="122" t="s">
        <v>70</v>
      </c>
      <c r="B8" s="69" t="s">
        <v>188</v>
      </c>
      <c r="C8" s="141">
        <v>0</v>
      </c>
      <c r="D8" s="141">
        <v>0</v>
      </c>
      <c r="E8" s="143" t="s">
        <v>11</v>
      </c>
      <c r="F8" s="86" t="s">
        <v>60</v>
      </c>
      <c r="G8" s="87">
        <v>0</v>
      </c>
      <c r="H8" s="87">
        <v>0</v>
      </c>
    </row>
    <row r="9" spans="1:8" ht="22.5" customHeight="1">
      <c r="A9" s="144" t="s">
        <v>40</v>
      </c>
      <c r="B9" s="145" t="s">
        <v>188</v>
      </c>
      <c r="C9" s="77">
        <v>0</v>
      </c>
      <c r="D9" s="77">
        <v>0</v>
      </c>
      <c r="E9" s="143" t="s">
        <v>171</v>
      </c>
      <c r="F9" s="132" t="s">
        <v>60</v>
      </c>
      <c r="G9" s="77">
        <v>0</v>
      </c>
      <c r="H9" s="77">
        <v>0</v>
      </c>
    </row>
    <row r="10" spans="1:8" ht="22.5" customHeight="1">
      <c r="A10" s="140" t="s">
        <v>5</v>
      </c>
      <c r="B10" s="44" t="s">
        <v>186</v>
      </c>
      <c r="C10" s="64">
        <v>0</v>
      </c>
      <c r="D10" s="64">
        <v>0</v>
      </c>
      <c r="E10" s="143" t="s">
        <v>295</v>
      </c>
      <c r="F10" s="146" t="s">
        <v>253</v>
      </c>
      <c r="G10" s="57" t="s">
        <v>253</v>
      </c>
      <c r="H10" s="57" t="s">
        <v>253</v>
      </c>
    </row>
    <row r="11" spans="1:8" ht="22.5" customHeight="1">
      <c r="A11" s="140" t="s">
        <v>162</v>
      </c>
      <c r="B11" s="44" t="s">
        <v>186</v>
      </c>
      <c r="C11" s="64">
        <v>0</v>
      </c>
      <c r="D11" s="64">
        <v>0</v>
      </c>
      <c r="E11" s="143" t="s">
        <v>112</v>
      </c>
      <c r="F11" s="146" t="s">
        <v>188</v>
      </c>
      <c r="G11" s="139">
        <v>0</v>
      </c>
      <c r="H11" s="139">
        <v>0</v>
      </c>
    </row>
    <row r="12" spans="1:8" ht="22.5" customHeight="1">
      <c r="A12" s="140" t="s">
        <v>234</v>
      </c>
      <c r="B12" s="44" t="s">
        <v>186</v>
      </c>
      <c r="C12" s="64">
        <v>0</v>
      </c>
      <c r="D12" s="64">
        <v>0</v>
      </c>
      <c r="E12" s="147" t="s">
        <v>67</v>
      </c>
      <c r="F12" s="146" t="s">
        <v>38</v>
      </c>
      <c r="G12" s="50">
        <v>0</v>
      </c>
      <c r="H12" s="50">
        <v>0</v>
      </c>
    </row>
    <row r="13" spans="1:8" ht="22.5" customHeight="1">
      <c r="A13" s="140" t="s">
        <v>257</v>
      </c>
      <c r="B13" s="44" t="s">
        <v>186</v>
      </c>
      <c r="C13" s="64">
        <v>0</v>
      </c>
      <c r="D13" s="83">
        <v>0</v>
      </c>
      <c r="E13" s="63" t="s">
        <v>253</v>
      </c>
      <c r="F13" s="146" t="s">
        <v>253</v>
      </c>
      <c r="G13" s="57" t="s">
        <v>253</v>
      </c>
      <c r="H13" s="57" t="s">
        <v>253</v>
      </c>
    </row>
    <row r="14" spans="1:8" ht="22.5" customHeight="1">
      <c r="A14" s="140" t="s">
        <v>55</v>
      </c>
      <c r="B14" s="44" t="s">
        <v>253</v>
      </c>
      <c r="C14" s="44" t="s">
        <v>253</v>
      </c>
      <c r="D14" s="44" t="s">
        <v>253</v>
      </c>
      <c r="E14" s="76" t="s">
        <v>105</v>
      </c>
      <c r="F14" s="44" t="s">
        <v>253</v>
      </c>
      <c r="G14" s="44" t="s">
        <v>253</v>
      </c>
      <c r="H14" s="44" t="s">
        <v>253</v>
      </c>
    </row>
    <row r="15" spans="1:8" ht="22.5" customHeight="1">
      <c r="A15" s="140" t="s">
        <v>182</v>
      </c>
      <c r="B15" s="44" t="s">
        <v>188</v>
      </c>
      <c r="C15" s="64">
        <v>0</v>
      </c>
      <c r="D15" s="64">
        <v>0</v>
      </c>
      <c r="E15" s="55" t="s">
        <v>182</v>
      </c>
      <c r="F15" s="44" t="s">
        <v>188</v>
      </c>
      <c r="G15" s="64">
        <v>231306</v>
      </c>
      <c r="H15" s="64">
        <v>232491</v>
      </c>
    </row>
    <row r="16" spans="1:8" ht="22.5" customHeight="1">
      <c r="A16" s="122" t="s">
        <v>13</v>
      </c>
      <c r="B16" s="69" t="s">
        <v>60</v>
      </c>
      <c r="C16" s="50">
        <f>C18+C17</f>
        <v>0</v>
      </c>
      <c r="D16" s="50">
        <f>D18+D17</f>
        <v>0</v>
      </c>
      <c r="E16" s="85" t="s">
        <v>13</v>
      </c>
      <c r="F16" s="44" t="s">
        <v>60</v>
      </c>
      <c r="G16" s="50">
        <f>G17+G18</f>
        <v>540</v>
      </c>
      <c r="H16" s="50">
        <f>H17+H18</f>
        <v>610</v>
      </c>
    </row>
    <row r="17" spans="1:8" ht="22.5" customHeight="1">
      <c r="A17" s="148" t="s">
        <v>11</v>
      </c>
      <c r="B17" s="86" t="s">
        <v>38</v>
      </c>
      <c r="C17" s="64">
        <v>0</v>
      </c>
      <c r="D17" s="83">
        <v>0</v>
      </c>
      <c r="E17" s="117" t="s">
        <v>11</v>
      </c>
      <c r="F17" s="44" t="s">
        <v>60</v>
      </c>
      <c r="G17" s="64">
        <v>120</v>
      </c>
      <c r="H17" s="64">
        <v>150</v>
      </c>
    </row>
    <row r="18" spans="1:8" ht="22.5" customHeight="1">
      <c r="A18" s="148" t="s">
        <v>159</v>
      </c>
      <c r="B18" s="86" t="s">
        <v>38</v>
      </c>
      <c r="C18" s="82">
        <v>0</v>
      </c>
      <c r="D18" s="149">
        <v>0</v>
      </c>
      <c r="E18" s="117" t="s">
        <v>171</v>
      </c>
      <c r="F18" s="69" t="s">
        <v>60</v>
      </c>
      <c r="G18" s="82">
        <v>420</v>
      </c>
      <c r="H18" s="82">
        <v>460</v>
      </c>
    </row>
    <row r="19" spans="1:8" ht="22.5" customHeight="1">
      <c r="A19" s="148" t="s">
        <v>295</v>
      </c>
      <c r="B19" s="63" t="s">
        <v>253</v>
      </c>
      <c r="C19" s="84" t="s">
        <v>253</v>
      </c>
      <c r="D19" s="84" t="s">
        <v>253</v>
      </c>
      <c r="E19" s="148" t="s">
        <v>295</v>
      </c>
      <c r="F19" s="63" t="s">
        <v>253</v>
      </c>
      <c r="G19" s="84" t="s">
        <v>253</v>
      </c>
      <c r="H19" s="84" t="s">
        <v>253</v>
      </c>
    </row>
    <row r="20" spans="1:8" ht="22.5" customHeight="1">
      <c r="A20" s="148" t="s">
        <v>112</v>
      </c>
      <c r="B20" s="86" t="s">
        <v>188</v>
      </c>
      <c r="C20" s="139">
        <v>0</v>
      </c>
      <c r="D20" s="150">
        <v>0</v>
      </c>
      <c r="E20" s="151" t="s">
        <v>112</v>
      </c>
      <c r="F20" s="86" t="s">
        <v>188</v>
      </c>
      <c r="G20" s="139">
        <v>231306</v>
      </c>
      <c r="H20" s="139">
        <v>232491</v>
      </c>
    </row>
    <row r="21" spans="1:8" ht="22.5" customHeight="1">
      <c r="A21" s="148" t="s">
        <v>67</v>
      </c>
      <c r="B21" s="86" t="s">
        <v>38</v>
      </c>
      <c r="C21" s="59">
        <v>0</v>
      </c>
      <c r="D21" s="152">
        <v>0</v>
      </c>
      <c r="E21" s="151" t="s">
        <v>67</v>
      </c>
      <c r="F21" s="86" t="s">
        <v>38</v>
      </c>
      <c r="G21" s="59">
        <v>43.2</v>
      </c>
      <c r="H21" s="59">
        <v>48.8</v>
      </c>
    </row>
    <row r="22" spans="1:8" ht="15" customHeight="1">
      <c r="A22" s="3"/>
      <c r="B22" s="3"/>
      <c r="C22" s="3"/>
      <c r="D22" s="3"/>
      <c r="E22" s="3"/>
      <c r="F22" s="3"/>
      <c r="G22" s="3"/>
      <c r="H22" s="1" t="s">
        <v>166</v>
      </c>
    </row>
  </sheetData>
  <mergeCells count="1">
    <mergeCell ref="A2:H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21.625" style="0" customWidth="1"/>
    <col min="2" max="2" width="5.875" style="0" customWidth="1"/>
    <col min="3" max="4" width="21.25390625" style="0" customWidth="1"/>
    <col min="5" max="5" width="27.125" style="0" customWidth="1"/>
    <col min="6" max="6" width="5.875" style="0" customWidth="1"/>
    <col min="7" max="8" width="21.25390625" style="0" customWidth="1"/>
  </cols>
  <sheetData>
    <row r="1" spans="1:8" ht="6.75" customHeight="1">
      <c r="A1" s="142"/>
      <c r="B1" s="142"/>
      <c r="C1" s="142"/>
      <c r="D1" s="142"/>
      <c r="E1" s="142"/>
      <c r="F1" s="142"/>
      <c r="G1" s="142"/>
      <c r="H1" s="142"/>
    </row>
    <row r="2" spans="1:8" ht="35.25" customHeight="1">
      <c r="A2" s="155" t="s">
        <v>75</v>
      </c>
      <c r="B2" s="155"/>
      <c r="C2" s="155"/>
      <c r="D2" s="155"/>
      <c r="E2" s="155"/>
      <c r="F2" s="155"/>
      <c r="G2" s="155"/>
      <c r="H2" s="155"/>
    </row>
    <row r="3" spans="1:8" ht="14.25">
      <c r="A3" s="38" t="s">
        <v>59</v>
      </c>
      <c r="B3" s="38"/>
      <c r="C3" s="38"/>
      <c r="D3" s="38"/>
      <c r="E3" s="38"/>
      <c r="F3" s="38"/>
      <c r="G3" s="38"/>
      <c r="H3" s="42" t="s">
        <v>286</v>
      </c>
    </row>
    <row r="4" spans="1:8" ht="35.25" customHeight="1">
      <c r="A4" s="44" t="s">
        <v>250</v>
      </c>
      <c r="B4" s="44" t="s">
        <v>247</v>
      </c>
      <c r="C4" s="44" t="s">
        <v>104</v>
      </c>
      <c r="D4" s="44" t="s">
        <v>190</v>
      </c>
      <c r="E4" s="121" t="s">
        <v>250</v>
      </c>
      <c r="F4" s="121" t="s">
        <v>247</v>
      </c>
      <c r="G4" s="44" t="s">
        <v>104</v>
      </c>
      <c r="H4" s="44" t="s">
        <v>190</v>
      </c>
    </row>
    <row r="5" spans="1:8" ht="28.5" customHeight="1">
      <c r="A5" s="55" t="s">
        <v>266</v>
      </c>
      <c r="B5" s="44" t="s">
        <v>253</v>
      </c>
      <c r="C5" s="44" t="s">
        <v>253</v>
      </c>
      <c r="D5" s="153" t="s">
        <v>253</v>
      </c>
      <c r="E5" s="55" t="s">
        <v>5</v>
      </c>
      <c r="F5" s="44" t="s">
        <v>186</v>
      </c>
      <c r="G5" s="64">
        <v>0</v>
      </c>
      <c r="H5" s="64">
        <v>0</v>
      </c>
    </row>
    <row r="6" spans="1:8" ht="28.5" customHeight="1">
      <c r="A6" s="55" t="s">
        <v>303</v>
      </c>
      <c r="B6" s="44" t="s">
        <v>188</v>
      </c>
      <c r="C6" s="64">
        <v>0</v>
      </c>
      <c r="D6" s="64">
        <v>0</v>
      </c>
      <c r="E6" s="55" t="s">
        <v>17</v>
      </c>
      <c r="F6" s="44" t="s">
        <v>188</v>
      </c>
      <c r="G6" s="64">
        <v>0</v>
      </c>
      <c r="H6" s="64">
        <v>0</v>
      </c>
    </row>
    <row r="7" spans="1:8" ht="28.5" customHeight="1">
      <c r="A7" s="55" t="s">
        <v>5</v>
      </c>
      <c r="B7" s="44" t="s">
        <v>186</v>
      </c>
      <c r="C7" s="64">
        <v>0</v>
      </c>
      <c r="D7" s="64">
        <v>0</v>
      </c>
      <c r="E7" s="55" t="s">
        <v>226</v>
      </c>
      <c r="F7" s="44" t="s">
        <v>253</v>
      </c>
      <c r="G7" s="44" t="s">
        <v>253</v>
      </c>
      <c r="H7" s="44" t="s">
        <v>253</v>
      </c>
    </row>
    <row r="8" spans="1:8" ht="28.5" customHeight="1">
      <c r="A8" s="55" t="s">
        <v>274</v>
      </c>
      <c r="B8" s="44" t="s">
        <v>188</v>
      </c>
      <c r="C8" s="64">
        <v>0</v>
      </c>
      <c r="D8" s="64">
        <v>0</v>
      </c>
      <c r="E8" s="55" t="s">
        <v>303</v>
      </c>
      <c r="F8" s="44" t="s">
        <v>188</v>
      </c>
      <c r="G8" s="64">
        <v>0</v>
      </c>
      <c r="H8" s="64">
        <v>0</v>
      </c>
    </row>
    <row r="9" spans="1:8" ht="28.5" customHeight="1">
      <c r="A9" s="55" t="s">
        <v>84</v>
      </c>
      <c r="B9" s="44" t="s">
        <v>50</v>
      </c>
      <c r="C9" s="139">
        <v>0</v>
      </c>
      <c r="D9" s="139">
        <v>0</v>
      </c>
      <c r="E9" s="55" t="s">
        <v>5</v>
      </c>
      <c r="F9" s="44" t="s">
        <v>186</v>
      </c>
      <c r="G9" s="82">
        <v>0</v>
      </c>
      <c r="H9" s="82">
        <v>0</v>
      </c>
    </row>
    <row r="10" spans="1:8" ht="28.5" customHeight="1">
      <c r="A10" s="122" t="s">
        <v>170</v>
      </c>
      <c r="B10" s="69" t="s">
        <v>188</v>
      </c>
      <c r="C10" s="141">
        <v>0</v>
      </c>
      <c r="D10" s="141">
        <v>0</v>
      </c>
      <c r="E10" s="55" t="s">
        <v>89</v>
      </c>
      <c r="F10" s="44" t="s">
        <v>272</v>
      </c>
      <c r="G10" s="87">
        <v>0</v>
      </c>
      <c r="H10" s="87">
        <v>0</v>
      </c>
    </row>
    <row r="11" spans="1:8" ht="28.5" customHeight="1">
      <c r="A11" s="154" t="s">
        <v>31</v>
      </c>
      <c r="B11" s="145" t="s">
        <v>253</v>
      </c>
      <c r="C11" s="145" t="s">
        <v>253</v>
      </c>
      <c r="D11" s="145" t="s">
        <v>253</v>
      </c>
      <c r="E11" s="55" t="s">
        <v>82</v>
      </c>
      <c r="F11" s="44" t="s">
        <v>272</v>
      </c>
      <c r="G11" s="77">
        <v>0</v>
      </c>
      <c r="H11" s="77">
        <v>0</v>
      </c>
    </row>
    <row r="12" spans="1:8" ht="28.5" customHeight="1">
      <c r="A12" s="55" t="s">
        <v>303</v>
      </c>
      <c r="B12" s="44" t="s">
        <v>188</v>
      </c>
      <c r="C12" s="64">
        <v>0</v>
      </c>
      <c r="D12" s="64">
        <v>0</v>
      </c>
      <c r="E12" s="44" t="s">
        <v>253</v>
      </c>
      <c r="F12" s="44" t="s">
        <v>253</v>
      </c>
      <c r="G12" s="137" t="s">
        <v>253</v>
      </c>
      <c r="H12" s="137" t="s">
        <v>253</v>
      </c>
    </row>
    <row r="13" spans="1:8" ht="14.25">
      <c r="A13" s="3"/>
      <c r="B13" s="3"/>
      <c r="C13" s="3"/>
      <c r="D13" s="3"/>
      <c r="E13" s="3"/>
      <c r="F13" s="3"/>
      <c r="G13" s="3"/>
      <c r="H13" s="1" t="s">
        <v>204</v>
      </c>
    </row>
  </sheetData>
  <mergeCells count="1">
    <mergeCell ref="A2:H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4.25390625" style="0" customWidth="1"/>
    <col min="2" max="2" width="3.125" style="0" customWidth="1"/>
    <col min="3" max="3" width="16.875" style="0" customWidth="1"/>
    <col min="4" max="4" width="4.25390625" style="0" customWidth="1"/>
    <col min="5" max="5" width="3.50390625" style="0" customWidth="1"/>
    <col min="6" max="7" width="9.125" style="0" customWidth="1"/>
    <col min="8" max="8" width="36.375" style="0" customWidth="1"/>
    <col min="9" max="9" width="4.75390625" style="0" customWidth="1"/>
  </cols>
  <sheetData>
    <row r="1" spans="1:9" ht="24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42.75" customHeight="1">
      <c r="A2" s="25"/>
      <c r="B2" s="155" t="s">
        <v>172</v>
      </c>
      <c r="C2" s="155"/>
      <c r="D2" s="155"/>
      <c r="E2" s="155"/>
      <c r="F2" s="155"/>
      <c r="G2" s="155"/>
      <c r="H2" s="155"/>
      <c r="I2" s="26"/>
    </row>
    <row r="3" spans="1:9" ht="43.5" customHeight="1">
      <c r="A3" s="27"/>
      <c r="B3" s="28"/>
      <c r="C3" s="28"/>
      <c r="D3" s="28"/>
      <c r="E3" s="28"/>
      <c r="F3" s="28"/>
      <c r="G3" s="28"/>
      <c r="H3" s="28"/>
      <c r="I3" s="16"/>
    </row>
    <row r="4" spans="1:9" ht="28.5" customHeight="1">
      <c r="A4" s="27"/>
      <c r="B4" s="29"/>
      <c r="C4" s="29"/>
      <c r="D4" s="29"/>
      <c r="E4" s="29"/>
      <c r="F4" s="29"/>
      <c r="G4" s="29"/>
      <c r="H4" s="29"/>
      <c r="I4" s="16"/>
    </row>
    <row r="5" spans="1:9" ht="28.5" customHeight="1">
      <c r="A5" s="30"/>
      <c r="B5" s="30"/>
      <c r="C5" s="156" t="s">
        <v>164</v>
      </c>
      <c r="D5" s="156"/>
      <c r="E5" s="156"/>
      <c r="F5" s="163"/>
      <c r="G5" s="164"/>
      <c r="H5" s="164"/>
      <c r="I5" s="31"/>
    </row>
    <row r="6" spans="1:9" ht="28.5" customHeight="1">
      <c r="A6" s="30"/>
      <c r="B6" s="30"/>
      <c r="C6" s="156" t="s">
        <v>268</v>
      </c>
      <c r="D6" s="156"/>
      <c r="E6" s="156"/>
      <c r="F6" s="163"/>
      <c r="G6" s="164"/>
      <c r="H6" s="164"/>
      <c r="I6" s="31"/>
    </row>
    <row r="7" spans="1:9" ht="28.5" customHeight="1">
      <c r="A7" s="30"/>
      <c r="B7" s="30"/>
      <c r="C7" s="156" t="s">
        <v>33</v>
      </c>
      <c r="D7" s="156"/>
      <c r="E7" s="156"/>
      <c r="F7" s="165"/>
      <c r="G7" s="166"/>
      <c r="H7" s="166"/>
      <c r="I7" s="31"/>
    </row>
    <row r="8" spans="1:9" ht="28.5" customHeight="1">
      <c r="A8" s="30"/>
      <c r="B8" s="30"/>
      <c r="C8" s="156" t="s">
        <v>191</v>
      </c>
      <c r="D8" s="156"/>
      <c r="E8" s="156"/>
      <c r="F8" s="165"/>
      <c r="G8" s="166"/>
      <c r="H8" s="166"/>
      <c r="I8" s="31"/>
    </row>
    <row r="9" spans="1:9" ht="28.5" customHeight="1">
      <c r="A9" s="30"/>
      <c r="B9" s="30"/>
      <c r="C9" s="156" t="s">
        <v>110</v>
      </c>
      <c r="D9" s="156"/>
      <c r="E9" s="156"/>
      <c r="F9" s="165"/>
      <c r="G9" s="166"/>
      <c r="H9" s="166"/>
      <c r="I9" s="31"/>
    </row>
    <row r="10" spans="1:9" ht="28.5" customHeight="1">
      <c r="A10" s="30"/>
      <c r="B10" s="30"/>
      <c r="C10" s="156" t="s">
        <v>203</v>
      </c>
      <c r="D10" s="156"/>
      <c r="E10" s="156"/>
      <c r="F10" s="167"/>
      <c r="G10" s="164"/>
      <c r="H10" s="164"/>
      <c r="I10" s="31"/>
    </row>
    <row r="11" spans="1:9" ht="28.5" customHeight="1">
      <c r="A11" s="27"/>
      <c r="B11" s="27"/>
      <c r="C11" s="32"/>
      <c r="D11" s="32"/>
      <c r="E11" s="27"/>
      <c r="F11" s="27"/>
      <c r="G11" s="27"/>
      <c r="H11" s="27"/>
      <c r="I11" s="16"/>
    </row>
  </sheetData>
  <mergeCells count="13">
    <mergeCell ref="C9:E9"/>
    <mergeCell ref="F9:H9"/>
    <mergeCell ref="C10:E10"/>
    <mergeCell ref="F10:H10"/>
    <mergeCell ref="C7:E7"/>
    <mergeCell ref="F7:H7"/>
    <mergeCell ref="C8:E8"/>
    <mergeCell ref="F8:H8"/>
    <mergeCell ref="B2:H2"/>
    <mergeCell ref="C5:E5"/>
    <mergeCell ref="F5:H5"/>
    <mergeCell ref="C6:E6"/>
    <mergeCell ref="F6:H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4">
      <selection activeCell="A1" sqref="A1"/>
    </sheetView>
  </sheetViews>
  <sheetFormatPr defaultColWidth="9.00390625" defaultRowHeight="14.25" customHeight="1"/>
  <cols>
    <col min="1" max="1" width="5.25390625" style="0" customWidth="1"/>
    <col min="2" max="2" width="66.25390625" style="0" customWidth="1"/>
    <col min="3" max="3" width="0" style="0" hidden="1" customWidth="1"/>
    <col min="4" max="4" width="11.375" style="0" customWidth="1"/>
    <col min="5" max="5" width="6.125" style="0" customWidth="1"/>
  </cols>
  <sheetData>
    <row r="1" spans="1:5" ht="21" customHeight="1">
      <c r="A1" s="16"/>
      <c r="B1" s="16"/>
      <c r="C1" s="16"/>
      <c r="D1" s="16"/>
      <c r="E1" s="16"/>
    </row>
    <row r="2" spans="1:5" ht="42.75" customHeight="1">
      <c r="A2" s="155" t="s">
        <v>294</v>
      </c>
      <c r="B2" s="155"/>
      <c r="C2" s="155"/>
      <c r="D2" s="155"/>
      <c r="E2" s="33"/>
    </row>
    <row r="3" spans="1:5" ht="24.75" customHeight="1">
      <c r="A3" s="34"/>
      <c r="B3" s="34"/>
      <c r="C3" s="34"/>
      <c r="D3" s="34"/>
      <c r="E3" s="34"/>
    </row>
    <row r="4" spans="1:5" ht="24.75" customHeight="1">
      <c r="A4" s="34"/>
      <c r="B4" s="156" t="s">
        <v>220</v>
      </c>
      <c r="C4" s="156"/>
      <c r="D4" s="1" t="s">
        <v>49</v>
      </c>
      <c r="E4" s="35"/>
    </row>
    <row r="5" spans="1:5" ht="24.75" customHeight="1">
      <c r="A5" s="34"/>
      <c r="B5" s="156" t="s">
        <v>30</v>
      </c>
      <c r="C5" s="156"/>
      <c r="D5" s="1" t="s">
        <v>240</v>
      </c>
      <c r="E5" s="35"/>
    </row>
    <row r="6" spans="1:5" ht="24.75" customHeight="1">
      <c r="A6" s="34"/>
      <c r="B6" s="156" t="s">
        <v>24</v>
      </c>
      <c r="C6" s="156"/>
      <c r="D6" s="1" t="s">
        <v>194</v>
      </c>
      <c r="E6" s="35"/>
    </row>
    <row r="7" spans="1:5" ht="24.75" customHeight="1">
      <c r="A7" s="34"/>
      <c r="B7" s="156" t="s">
        <v>140</v>
      </c>
      <c r="C7" s="156"/>
      <c r="D7" s="1" t="s">
        <v>23</v>
      </c>
      <c r="E7" s="35"/>
    </row>
    <row r="8" spans="1:5" ht="24.75" customHeight="1">
      <c r="A8" s="34"/>
      <c r="B8" s="156" t="s">
        <v>19</v>
      </c>
      <c r="C8" s="156"/>
      <c r="D8" s="1" t="s">
        <v>128</v>
      </c>
      <c r="E8" s="35"/>
    </row>
    <row r="9" spans="1:5" ht="24.75" customHeight="1">
      <c r="A9" s="34"/>
      <c r="B9" s="156" t="s">
        <v>96</v>
      </c>
      <c r="C9" s="156"/>
      <c r="D9" s="1" t="s">
        <v>173</v>
      </c>
      <c r="E9" s="35"/>
    </row>
    <row r="10" spans="1:5" ht="24.75" customHeight="1">
      <c r="A10" s="34"/>
      <c r="B10" s="156" t="s">
        <v>299</v>
      </c>
      <c r="C10" s="156"/>
      <c r="D10" s="1" t="s">
        <v>305</v>
      </c>
      <c r="E10" s="35"/>
    </row>
    <row r="11" spans="1:5" ht="24.75" customHeight="1">
      <c r="A11" s="34"/>
      <c r="B11" s="156" t="s">
        <v>145</v>
      </c>
      <c r="C11" s="156"/>
      <c r="D11" s="1" t="s">
        <v>195</v>
      </c>
      <c r="E11" s="35"/>
    </row>
    <row r="12" spans="1:5" ht="24.75" customHeight="1">
      <c r="A12" s="34"/>
      <c r="B12" s="156" t="s">
        <v>277</v>
      </c>
      <c r="C12" s="156"/>
      <c r="D12" s="1" t="s">
        <v>238</v>
      </c>
      <c r="E12" s="35"/>
    </row>
    <row r="13" spans="1:5" ht="24.75" customHeight="1">
      <c r="A13" s="34"/>
      <c r="B13" s="156" t="s">
        <v>56</v>
      </c>
      <c r="C13" s="156"/>
      <c r="D13" s="1" t="s">
        <v>271</v>
      </c>
      <c r="E13" s="35"/>
    </row>
    <row r="14" spans="1:5" ht="24.75" customHeight="1">
      <c r="A14" s="16"/>
      <c r="B14" s="156" t="s">
        <v>177</v>
      </c>
      <c r="C14" s="156"/>
      <c r="D14" s="1" t="s">
        <v>151</v>
      </c>
      <c r="E14" s="35"/>
    </row>
    <row r="15" spans="1:5" ht="24.75" customHeight="1">
      <c r="A15" s="16"/>
      <c r="B15" s="3" t="s">
        <v>66</v>
      </c>
      <c r="C15" s="3"/>
      <c r="D15" s="1" t="s">
        <v>117</v>
      </c>
      <c r="E15" s="35"/>
    </row>
    <row r="16" spans="1:5" ht="24.75" customHeight="1">
      <c r="A16" s="16"/>
      <c r="B16" s="3" t="s">
        <v>88</v>
      </c>
      <c r="C16" s="3"/>
      <c r="D16" s="1" t="s">
        <v>155</v>
      </c>
      <c r="E16" s="35"/>
    </row>
    <row r="17" spans="1:5" ht="24.75" customHeight="1">
      <c r="A17" s="16"/>
      <c r="B17" s="3" t="s">
        <v>78</v>
      </c>
      <c r="C17" s="3"/>
      <c r="D17" s="1" t="s">
        <v>286</v>
      </c>
      <c r="E17" s="35"/>
    </row>
  </sheetData>
  <mergeCells count="12">
    <mergeCell ref="B11:C11"/>
    <mergeCell ref="B12:C12"/>
    <mergeCell ref="B13:C13"/>
    <mergeCell ref="B14:C14"/>
    <mergeCell ref="B7:C7"/>
    <mergeCell ref="B8:C8"/>
    <mergeCell ref="B9:C9"/>
    <mergeCell ref="B10:C10"/>
    <mergeCell ref="A2:D2"/>
    <mergeCell ref="B4:C4"/>
    <mergeCell ref="B5:C5"/>
    <mergeCell ref="B6:C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4.25" customHeight="1"/>
  <cols>
    <col min="1" max="1" width="27.625" style="0" customWidth="1"/>
    <col min="2" max="10" width="16.875" style="0" customWidth="1"/>
  </cols>
  <sheetData>
    <row r="1" spans="1:10" ht="7.5" customHeight="1">
      <c r="A1" s="27"/>
      <c r="B1" s="36"/>
      <c r="C1" s="36"/>
      <c r="D1" s="36"/>
      <c r="E1" s="36"/>
      <c r="F1" s="36"/>
      <c r="G1" s="36"/>
      <c r="H1" s="36"/>
      <c r="I1" s="36"/>
      <c r="J1" s="36"/>
    </row>
    <row r="2" spans="1:10" ht="37.5" customHeight="1">
      <c r="A2" s="155" t="s">
        <v>101</v>
      </c>
      <c r="B2" s="155"/>
      <c r="C2" s="155"/>
      <c r="D2" s="168"/>
      <c r="E2" s="155"/>
      <c r="F2" s="155"/>
      <c r="G2" s="155"/>
      <c r="H2" s="155"/>
      <c r="I2" s="155"/>
      <c r="J2" s="155"/>
    </row>
    <row r="3" spans="1:10" ht="15" customHeight="1">
      <c r="A3" s="37"/>
      <c r="B3" s="37"/>
      <c r="C3" s="37"/>
      <c r="D3" s="36"/>
      <c r="E3" s="37"/>
      <c r="F3" s="37"/>
      <c r="G3" s="37"/>
      <c r="H3" s="37"/>
      <c r="I3" s="160" t="s">
        <v>97</v>
      </c>
      <c r="J3" s="160"/>
    </row>
    <row r="4" spans="1:10" ht="15" customHeight="1">
      <c r="A4" s="38" t="s">
        <v>59</v>
      </c>
      <c r="B4" s="39"/>
      <c r="C4" s="40"/>
      <c r="D4" s="41"/>
      <c r="E4" s="39"/>
      <c r="F4" s="39"/>
      <c r="G4" s="39"/>
      <c r="H4" s="39"/>
      <c r="I4" s="42" t="s">
        <v>87</v>
      </c>
      <c r="J4" s="43" t="s">
        <v>186</v>
      </c>
    </row>
    <row r="5" spans="1:10" ht="37.5" customHeight="1">
      <c r="A5" s="44" t="s">
        <v>278</v>
      </c>
      <c r="B5" s="45" t="s">
        <v>115</v>
      </c>
      <c r="C5" s="46" t="s">
        <v>223</v>
      </c>
      <c r="D5" s="46" t="s">
        <v>48</v>
      </c>
      <c r="E5" s="47" t="s">
        <v>125</v>
      </c>
      <c r="F5" s="48" t="s">
        <v>86</v>
      </c>
      <c r="G5" s="48" t="s">
        <v>181</v>
      </c>
      <c r="H5" s="48" t="s">
        <v>63</v>
      </c>
      <c r="I5" s="45" t="s">
        <v>280</v>
      </c>
      <c r="J5" s="46" t="s">
        <v>267</v>
      </c>
    </row>
    <row r="6" spans="1:10" ht="22.5" customHeight="1">
      <c r="A6" s="49" t="s">
        <v>193</v>
      </c>
      <c r="B6" s="50">
        <f>SUM(C6:J6)</f>
        <v>1150495642.67</v>
      </c>
      <c r="C6" s="51">
        <v>71209640.36</v>
      </c>
      <c r="D6" s="51">
        <v>82968162.37</v>
      </c>
      <c r="E6" s="50">
        <v>853921666.34</v>
      </c>
      <c r="F6" s="50">
        <v>0</v>
      </c>
      <c r="G6" s="50">
        <v>142396173.6</v>
      </c>
      <c r="H6" s="50">
        <v>0</v>
      </c>
      <c r="I6" s="52">
        <v>0</v>
      </c>
      <c r="J6" s="53">
        <v>0</v>
      </c>
    </row>
    <row r="7" spans="1:10" ht="22.5" customHeight="1">
      <c r="A7" s="54" t="s">
        <v>192</v>
      </c>
      <c r="B7" s="50">
        <f>SUM(C7:J7)</f>
        <v>496792956.2</v>
      </c>
      <c r="C7" s="50">
        <v>45402656.36</v>
      </c>
      <c r="D7" s="50">
        <v>23998700</v>
      </c>
      <c r="E7" s="50">
        <v>392517949.84</v>
      </c>
      <c r="F7" s="50">
        <v>0</v>
      </c>
      <c r="G7" s="50">
        <v>34873650</v>
      </c>
      <c r="H7" s="50">
        <v>0</v>
      </c>
      <c r="I7" s="52">
        <v>0</v>
      </c>
      <c r="J7" s="53">
        <v>0</v>
      </c>
    </row>
    <row r="8" spans="1:10" ht="22.5" customHeight="1">
      <c r="A8" s="54" t="s">
        <v>26</v>
      </c>
      <c r="B8" s="50">
        <f>SUM(C8:J8)</f>
        <v>4467914.72</v>
      </c>
      <c r="C8" s="50">
        <v>300000</v>
      </c>
      <c r="D8" s="50">
        <v>3451251.12</v>
      </c>
      <c r="E8" s="50">
        <v>140000</v>
      </c>
      <c r="F8" s="50">
        <v>0</v>
      </c>
      <c r="G8" s="50">
        <v>576663.6</v>
      </c>
      <c r="H8" s="50">
        <v>0</v>
      </c>
      <c r="I8" s="52">
        <v>0</v>
      </c>
      <c r="J8" s="53">
        <v>0</v>
      </c>
    </row>
    <row r="9" spans="1:10" ht="22.5" customHeight="1">
      <c r="A9" s="55" t="s">
        <v>45</v>
      </c>
      <c r="B9" s="50">
        <f>SUM(C9:J9)</f>
        <v>646182415.5</v>
      </c>
      <c r="C9" s="50">
        <v>22506984</v>
      </c>
      <c r="D9" s="50">
        <v>55505855</v>
      </c>
      <c r="E9" s="50">
        <v>461223716.5</v>
      </c>
      <c r="F9" s="50">
        <v>0</v>
      </c>
      <c r="G9" s="50">
        <v>106945860</v>
      </c>
      <c r="H9" s="50">
        <v>0</v>
      </c>
      <c r="I9" s="52">
        <v>0</v>
      </c>
      <c r="J9" s="56">
        <v>0</v>
      </c>
    </row>
    <row r="10" spans="1:10" ht="22.5" customHeight="1">
      <c r="A10" s="55" t="s">
        <v>228</v>
      </c>
      <c r="B10" s="50">
        <f>SUM(C10:E10)</f>
        <v>0</v>
      </c>
      <c r="C10" s="50">
        <v>0</v>
      </c>
      <c r="D10" s="50">
        <v>0</v>
      </c>
      <c r="E10" s="50">
        <v>0</v>
      </c>
      <c r="F10" s="57" t="s">
        <v>253</v>
      </c>
      <c r="G10" s="57" t="s">
        <v>253</v>
      </c>
      <c r="H10" s="57" t="s">
        <v>253</v>
      </c>
      <c r="I10" s="57" t="s">
        <v>253</v>
      </c>
      <c r="J10" s="58" t="s">
        <v>253</v>
      </c>
    </row>
    <row r="11" spans="1:10" ht="22.5" customHeight="1">
      <c r="A11" s="55" t="s">
        <v>208</v>
      </c>
      <c r="B11" s="50">
        <f aca="true" t="shared" si="0" ref="B11:B18">SUM(C11:J11)</f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2">
        <v>0</v>
      </c>
      <c r="J11" s="56">
        <v>0</v>
      </c>
    </row>
    <row r="12" spans="1:10" ht="22.5" customHeight="1">
      <c r="A12" s="55" t="s">
        <v>227</v>
      </c>
      <c r="B12" s="50">
        <f t="shared" si="0"/>
        <v>3052356.25</v>
      </c>
      <c r="C12" s="50">
        <v>3000000</v>
      </c>
      <c r="D12" s="50">
        <v>12356.25</v>
      </c>
      <c r="E12" s="50">
        <v>40000</v>
      </c>
      <c r="F12" s="50">
        <v>0</v>
      </c>
      <c r="G12" s="50">
        <v>0</v>
      </c>
      <c r="H12" s="50">
        <v>0</v>
      </c>
      <c r="I12" s="50">
        <v>0</v>
      </c>
      <c r="J12" s="59">
        <v>0</v>
      </c>
    </row>
    <row r="13" spans="1:10" ht="22.5" customHeight="1">
      <c r="A13" s="54" t="s">
        <v>291</v>
      </c>
      <c r="B13" s="50">
        <f t="shared" si="0"/>
        <v>1155054159.17</v>
      </c>
      <c r="C13" s="50">
        <v>218479705.75</v>
      </c>
      <c r="D13" s="50">
        <v>52928857.62</v>
      </c>
      <c r="E13" s="50">
        <v>747641117</v>
      </c>
      <c r="F13" s="50">
        <v>0</v>
      </c>
      <c r="G13" s="50">
        <v>136004478.8</v>
      </c>
      <c r="H13" s="50">
        <v>0</v>
      </c>
      <c r="I13" s="52">
        <v>0</v>
      </c>
      <c r="J13" s="53">
        <v>0</v>
      </c>
    </row>
    <row r="14" spans="1:10" ht="22.5" customHeight="1">
      <c r="A14" s="54" t="s">
        <v>230</v>
      </c>
      <c r="B14" s="50">
        <f t="shared" si="0"/>
        <v>1143276162.75</v>
      </c>
      <c r="C14" s="50">
        <v>218319705.75</v>
      </c>
      <c r="D14" s="50">
        <v>52756422</v>
      </c>
      <c r="E14" s="50">
        <v>747541117</v>
      </c>
      <c r="F14" s="50">
        <v>0</v>
      </c>
      <c r="G14" s="50">
        <v>124658918</v>
      </c>
      <c r="H14" s="50">
        <v>0</v>
      </c>
      <c r="I14" s="52">
        <v>0</v>
      </c>
      <c r="J14" s="53">
        <v>0</v>
      </c>
    </row>
    <row r="15" spans="1:10" ht="22.5" customHeight="1">
      <c r="A15" s="54" t="s">
        <v>302</v>
      </c>
      <c r="B15" s="50">
        <f t="shared" si="0"/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2">
        <v>0</v>
      </c>
      <c r="J15" s="56">
        <v>0</v>
      </c>
    </row>
    <row r="16" spans="1:10" ht="22.5" customHeight="1">
      <c r="A16" s="55" t="s">
        <v>28</v>
      </c>
      <c r="B16" s="50">
        <f t="shared" si="0"/>
        <v>432435.62</v>
      </c>
      <c r="C16" s="50">
        <v>160000</v>
      </c>
      <c r="D16" s="50">
        <v>172435.62</v>
      </c>
      <c r="E16" s="50">
        <v>100000</v>
      </c>
      <c r="F16" s="50">
        <v>0</v>
      </c>
      <c r="G16" s="50">
        <v>0</v>
      </c>
      <c r="H16" s="50">
        <v>0</v>
      </c>
      <c r="I16" s="50">
        <v>0</v>
      </c>
      <c r="J16" s="59">
        <v>0</v>
      </c>
    </row>
    <row r="17" spans="1:10" ht="22.5" customHeight="1">
      <c r="A17" s="49" t="s">
        <v>210</v>
      </c>
      <c r="B17" s="50">
        <f t="shared" si="0"/>
        <v>-4558516.499999982</v>
      </c>
      <c r="C17" s="50">
        <v>-147270065.39</v>
      </c>
      <c r="D17" s="50">
        <v>30039304.75</v>
      </c>
      <c r="E17" s="50">
        <v>106280549.34</v>
      </c>
      <c r="F17" s="50">
        <v>0</v>
      </c>
      <c r="G17" s="50">
        <v>6391694.8</v>
      </c>
      <c r="H17" s="50">
        <v>0</v>
      </c>
      <c r="I17" s="52">
        <v>0</v>
      </c>
      <c r="J17" s="53">
        <v>0</v>
      </c>
    </row>
    <row r="18" spans="1:10" ht="22.5" customHeight="1">
      <c r="A18" s="54" t="s">
        <v>265</v>
      </c>
      <c r="B18" s="50">
        <f t="shared" si="0"/>
        <v>215716980.57000002</v>
      </c>
      <c r="C18" s="50">
        <v>-147557268.7</v>
      </c>
      <c r="D18" s="50">
        <v>191359054.41</v>
      </c>
      <c r="E18" s="50">
        <v>106280549.34</v>
      </c>
      <c r="F18" s="50">
        <v>0</v>
      </c>
      <c r="G18" s="50">
        <v>65634645.52</v>
      </c>
      <c r="H18" s="50">
        <v>0</v>
      </c>
      <c r="I18" s="52">
        <v>0</v>
      </c>
      <c r="J18" s="53">
        <v>0</v>
      </c>
    </row>
    <row r="19" spans="1:10" ht="15" customHeight="1">
      <c r="A19" s="36"/>
      <c r="B19" s="3"/>
      <c r="C19" s="3"/>
      <c r="D19" s="36"/>
      <c r="E19" s="3"/>
      <c r="F19" s="3"/>
      <c r="G19" s="3"/>
      <c r="H19" s="3"/>
      <c r="I19" s="3"/>
      <c r="J19" s="60" t="s">
        <v>136</v>
      </c>
    </row>
  </sheetData>
  <mergeCells count="2">
    <mergeCell ref="A2:J2"/>
    <mergeCell ref="I3:J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4.25" customHeight="1"/>
  <cols>
    <col min="1" max="1" width="24.625" style="0" customWidth="1"/>
    <col min="2" max="3" width="25.00390625" style="0" customWidth="1"/>
    <col min="4" max="4" width="22.75390625" style="0" customWidth="1"/>
    <col min="5" max="6" width="25.00390625" style="0" customWidth="1"/>
  </cols>
  <sheetData>
    <row r="1" spans="1:6" ht="7.5" customHeight="1">
      <c r="A1" s="3"/>
      <c r="B1" s="27"/>
      <c r="C1" s="27"/>
      <c r="D1" s="27"/>
      <c r="E1" s="27"/>
      <c r="F1" s="27"/>
    </row>
    <row r="2" spans="1:6" ht="37.5" customHeight="1">
      <c r="A2" s="155" t="s">
        <v>3</v>
      </c>
      <c r="B2" s="155"/>
      <c r="C2" s="155"/>
      <c r="D2" s="155"/>
      <c r="E2" s="155"/>
      <c r="F2" s="155"/>
    </row>
    <row r="3" spans="1:6" ht="15" customHeight="1">
      <c r="A3" s="61"/>
      <c r="B3" s="61"/>
      <c r="C3" s="61"/>
      <c r="D3" s="61"/>
      <c r="E3" s="160" t="s">
        <v>213</v>
      </c>
      <c r="F3" s="160"/>
    </row>
    <row r="4" spans="1:6" ht="15" customHeight="1">
      <c r="A4" s="38" t="s">
        <v>59</v>
      </c>
      <c r="B4" s="38"/>
      <c r="C4" s="38"/>
      <c r="D4" s="38"/>
      <c r="E4" s="42" t="s">
        <v>87</v>
      </c>
      <c r="F4" s="43" t="s">
        <v>186</v>
      </c>
    </row>
    <row r="5" spans="1:6" ht="37.5" customHeight="1">
      <c r="A5" s="44" t="s">
        <v>44</v>
      </c>
      <c r="B5" s="44" t="s">
        <v>104</v>
      </c>
      <c r="C5" s="44" t="s">
        <v>190</v>
      </c>
      <c r="D5" s="44" t="s">
        <v>185</v>
      </c>
      <c r="E5" s="62" t="s">
        <v>104</v>
      </c>
      <c r="F5" s="63" t="s">
        <v>190</v>
      </c>
    </row>
    <row r="6" spans="1:6" ht="22.5" customHeight="1">
      <c r="A6" s="55" t="s">
        <v>197</v>
      </c>
      <c r="B6" s="64">
        <v>45401992.95</v>
      </c>
      <c r="C6" s="64">
        <v>45402656.36</v>
      </c>
      <c r="D6" s="55" t="s">
        <v>200</v>
      </c>
      <c r="E6" s="65">
        <v>195377310.12</v>
      </c>
      <c r="F6" s="66">
        <v>216079272.42</v>
      </c>
    </row>
    <row r="7" spans="1:6" ht="22.5" customHeight="1">
      <c r="A7" s="55" t="s">
        <v>270</v>
      </c>
      <c r="B7" s="64">
        <v>300000</v>
      </c>
      <c r="C7" s="64">
        <v>300000</v>
      </c>
      <c r="D7" s="55" t="s">
        <v>103</v>
      </c>
      <c r="E7" s="65">
        <v>0</v>
      </c>
      <c r="F7" s="66">
        <v>0</v>
      </c>
    </row>
    <row r="8" spans="1:6" ht="22.5" customHeight="1">
      <c r="A8" s="55" t="s">
        <v>114</v>
      </c>
      <c r="B8" s="64">
        <v>23506984</v>
      </c>
      <c r="C8" s="64">
        <v>22506984</v>
      </c>
      <c r="D8" s="55" t="s">
        <v>215</v>
      </c>
      <c r="E8" s="65">
        <v>2240413.33</v>
      </c>
      <c r="F8" s="66">
        <v>2240433.33</v>
      </c>
    </row>
    <row r="9" spans="1:6" ht="22.5" customHeight="1">
      <c r="A9" s="55" t="s">
        <v>209</v>
      </c>
      <c r="B9" s="64">
        <v>22506984</v>
      </c>
      <c r="C9" s="64">
        <v>22506984</v>
      </c>
      <c r="D9" s="44" t="s">
        <v>253</v>
      </c>
      <c r="E9" s="67" t="s">
        <v>253</v>
      </c>
      <c r="F9" s="68" t="s">
        <v>253</v>
      </c>
    </row>
    <row r="10" spans="1:6" ht="22.5" customHeight="1">
      <c r="A10" s="55" t="s">
        <v>233</v>
      </c>
      <c r="B10" s="64">
        <v>0</v>
      </c>
      <c r="C10" s="64">
        <v>0</v>
      </c>
      <c r="D10" s="44" t="s">
        <v>253</v>
      </c>
      <c r="E10" s="44" t="s">
        <v>253</v>
      </c>
      <c r="F10" s="69" t="s">
        <v>253</v>
      </c>
    </row>
    <row r="11" spans="1:6" ht="22.5" customHeight="1">
      <c r="A11" s="55" t="s">
        <v>243</v>
      </c>
      <c r="B11" s="64">
        <v>0</v>
      </c>
      <c r="C11" s="64">
        <v>0</v>
      </c>
      <c r="D11" s="55" t="s">
        <v>0</v>
      </c>
      <c r="E11" s="65">
        <v>0</v>
      </c>
      <c r="F11" s="66">
        <v>0</v>
      </c>
    </row>
    <row r="12" spans="1:6" ht="22.5" customHeight="1">
      <c r="A12" s="55" t="s">
        <v>222</v>
      </c>
      <c r="B12" s="64">
        <v>3000000</v>
      </c>
      <c r="C12" s="64">
        <v>3000000</v>
      </c>
      <c r="D12" s="55" t="s">
        <v>156</v>
      </c>
      <c r="E12" s="65">
        <v>160000</v>
      </c>
      <c r="F12" s="66">
        <v>160000</v>
      </c>
    </row>
    <row r="13" spans="1:6" ht="22.5" customHeight="1">
      <c r="A13" s="55" t="s">
        <v>118</v>
      </c>
      <c r="B13" s="50">
        <f>B6+B7+B8+B10+B11+B12</f>
        <v>72208976.95</v>
      </c>
      <c r="C13" s="50">
        <f>C6+C7+C8+C10+C11+C12</f>
        <v>71209640.36</v>
      </c>
      <c r="D13" s="55" t="s">
        <v>16</v>
      </c>
      <c r="E13" s="70">
        <f>E6+E7+E8+E12+E11</f>
        <v>197777723.45000002</v>
      </c>
      <c r="F13" s="71">
        <f>F6+F7+F8+F12+F11</f>
        <v>218479705.75</v>
      </c>
    </row>
    <row r="14" spans="1:6" ht="22.5" customHeight="1">
      <c r="A14" s="55" t="s">
        <v>150</v>
      </c>
      <c r="B14" s="64">
        <v>115000000</v>
      </c>
      <c r="C14" s="64">
        <v>0</v>
      </c>
      <c r="D14" s="55" t="s">
        <v>108</v>
      </c>
      <c r="E14" s="65">
        <v>0</v>
      </c>
      <c r="F14" s="66">
        <v>0</v>
      </c>
    </row>
    <row r="15" spans="1:6" ht="22.5" customHeight="1">
      <c r="A15" s="55" t="s">
        <v>261</v>
      </c>
      <c r="B15" s="64">
        <v>0</v>
      </c>
      <c r="C15" s="64">
        <v>0</v>
      </c>
      <c r="D15" s="55" t="s">
        <v>41</v>
      </c>
      <c r="E15" s="65">
        <v>0</v>
      </c>
      <c r="F15" s="66">
        <v>0</v>
      </c>
    </row>
    <row r="16" spans="1:6" ht="22.5" customHeight="1">
      <c r="A16" s="55" t="s">
        <v>214</v>
      </c>
      <c r="B16" s="50">
        <f>B15+B13+B14</f>
        <v>187208976.95</v>
      </c>
      <c r="C16" s="59">
        <f>C15+C13+C14</f>
        <v>71209640.36</v>
      </c>
      <c r="D16" s="55" t="s">
        <v>77</v>
      </c>
      <c r="E16" s="70">
        <f>E15+E13+E14</f>
        <v>197777723.45000002</v>
      </c>
      <c r="F16" s="71">
        <f>F15+F13+F14</f>
        <v>218479705.75</v>
      </c>
    </row>
    <row r="17" spans="1:6" ht="22.5" customHeight="1">
      <c r="A17" s="44" t="s">
        <v>253</v>
      </c>
      <c r="B17" s="67" t="s">
        <v>253</v>
      </c>
      <c r="C17" s="72" t="s">
        <v>253</v>
      </c>
      <c r="D17" s="55" t="s">
        <v>80</v>
      </c>
      <c r="E17" s="70">
        <f>B16-E16</f>
        <v>-10568746.50000003</v>
      </c>
      <c r="F17" s="71">
        <f>C16-F16</f>
        <v>-147270065.39</v>
      </c>
    </row>
    <row r="18" spans="1:6" ht="22.5" customHeight="1">
      <c r="A18" s="55" t="s">
        <v>189</v>
      </c>
      <c r="B18" s="64">
        <v>10281543.19</v>
      </c>
      <c r="C18" s="50">
        <f>E18</f>
        <v>-287203.3100000303</v>
      </c>
      <c r="D18" s="55" t="s">
        <v>163</v>
      </c>
      <c r="E18" s="70">
        <f>B18+E17</f>
        <v>-287203.3100000303</v>
      </c>
      <c r="F18" s="71">
        <f>C18+F17</f>
        <v>-147557268.70000002</v>
      </c>
    </row>
    <row r="19" spans="1:6" ht="22.5" customHeight="1">
      <c r="A19" s="44" t="s">
        <v>298</v>
      </c>
      <c r="B19" s="50">
        <f>B16+B18</f>
        <v>197490520.14</v>
      </c>
      <c r="C19" s="50">
        <f>C16+C18</f>
        <v>70922437.04999997</v>
      </c>
      <c r="D19" s="44" t="s">
        <v>298</v>
      </c>
      <c r="E19" s="70">
        <f>E16+E18</f>
        <v>197490520.14</v>
      </c>
      <c r="F19" s="71">
        <f>F16+F18</f>
        <v>70922437.04999998</v>
      </c>
    </row>
    <row r="20" spans="1:6" ht="15" customHeight="1">
      <c r="A20" s="3"/>
      <c r="B20" s="3"/>
      <c r="C20" s="3"/>
      <c r="D20" s="3"/>
      <c r="E20" s="3"/>
      <c r="F20" s="60" t="s">
        <v>249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pane ySplit="5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4.25" customHeight="1"/>
  <cols>
    <col min="1" max="1" width="25.75390625" style="0" customWidth="1"/>
    <col min="2" max="3" width="25.00390625" style="0" customWidth="1"/>
    <col min="4" max="4" width="23.00390625" style="0" customWidth="1"/>
    <col min="5" max="6" width="25.00390625" style="0" customWidth="1"/>
  </cols>
  <sheetData>
    <row r="1" spans="1:6" ht="7.5" customHeight="1">
      <c r="A1" s="36"/>
      <c r="B1" s="36"/>
      <c r="C1" s="36"/>
      <c r="D1" s="36"/>
      <c r="E1" s="36"/>
      <c r="F1" s="36"/>
    </row>
    <row r="2" spans="1:6" ht="37.5" customHeight="1">
      <c r="A2" s="155" t="s">
        <v>76</v>
      </c>
      <c r="B2" s="155"/>
      <c r="C2" s="155"/>
      <c r="D2" s="155"/>
      <c r="E2" s="155"/>
      <c r="F2" s="155"/>
    </row>
    <row r="3" spans="1:6" ht="15" customHeight="1">
      <c r="A3" s="73"/>
      <c r="B3" s="73"/>
      <c r="C3" s="73"/>
      <c r="D3" s="73"/>
      <c r="E3" s="160" t="s">
        <v>246</v>
      </c>
      <c r="F3" s="160"/>
    </row>
    <row r="4" spans="1:6" ht="15" customHeight="1">
      <c r="A4" s="74" t="s">
        <v>59</v>
      </c>
      <c r="B4" s="74"/>
      <c r="C4" s="74"/>
      <c r="D4" s="74"/>
      <c r="E4" s="75" t="s">
        <v>87</v>
      </c>
      <c r="F4" s="74" t="s">
        <v>186</v>
      </c>
    </row>
    <row r="5" spans="1:6" ht="37.5" customHeight="1">
      <c r="A5" s="63" t="s">
        <v>304</v>
      </c>
      <c r="B5" s="63" t="s">
        <v>104</v>
      </c>
      <c r="C5" s="63" t="s">
        <v>190</v>
      </c>
      <c r="D5" s="63" t="s">
        <v>185</v>
      </c>
      <c r="E5" s="63" t="s">
        <v>104</v>
      </c>
      <c r="F5" s="169" t="s">
        <v>190</v>
      </c>
    </row>
    <row r="6" spans="1:6" ht="22.5" customHeight="1">
      <c r="A6" s="76" t="s">
        <v>260</v>
      </c>
      <c r="B6" s="77">
        <v>23878700</v>
      </c>
      <c r="C6" s="77">
        <v>23998700</v>
      </c>
      <c r="D6" s="78" t="s">
        <v>54</v>
      </c>
      <c r="E6" s="77">
        <v>48788160</v>
      </c>
      <c r="F6" s="77">
        <v>50479680</v>
      </c>
    </row>
    <row r="7" spans="1:6" ht="22.5" customHeight="1">
      <c r="A7" s="79" t="s">
        <v>95</v>
      </c>
      <c r="B7" s="80">
        <v>0</v>
      </c>
      <c r="C7" s="80">
        <v>0</v>
      </c>
      <c r="D7" s="76" t="s">
        <v>212</v>
      </c>
      <c r="E7" s="64">
        <v>1874454</v>
      </c>
      <c r="F7" s="64">
        <v>2276742</v>
      </c>
    </row>
    <row r="8" spans="1:6" ht="22.5" customHeight="1">
      <c r="A8" s="55" t="s">
        <v>25</v>
      </c>
      <c r="B8" s="64">
        <v>3251481.23</v>
      </c>
      <c r="C8" s="64">
        <v>3451251.12</v>
      </c>
      <c r="D8" s="81" t="s">
        <v>215</v>
      </c>
      <c r="E8" s="82">
        <v>0</v>
      </c>
      <c r="F8" s="82">
        <v>0</v>
      </c>
    </row>
    <row r="9" spans="1:6" ht="22.5" customHeight="1">
      <c r="A9" s="55" t="s">
        <v>132</v>
      </c>
      <c r="B9" s="64">
        <v>48674990</v>
      </c>
      <c r="C9" s="83">
        <v>55505855</v>
      </c>
      <c r="D9" s="63" t="s">
        <v>253</v>
      </c>
      <c r="E9" s="63" t="s">
        <v>253</v>
      </c>
      <c r="F9" s="63" t="s">
        <v>253</v>
      </c>
    </row>
    <row r="10" spans="1:6" ht="22.5" customHeight="1">
      <c r="A10" s="55" t="s">
        <v>248</v>
      </c>
      <c r="B10" s="64">
        <v>45040000</v>
      </c>
      <c r="C10" s="83">
        <v>51325440</v>
      </c>
      <c r="D10" s="63" t="s">
        <v>253</v>
      </c>
      <c r="E10" s="63" t="s">
        <v>253</v>
      </c>
      <c r="F10" s="63" t="s">
        <v>253</v>
      </c>
    </row>
    <row r="11" spans="1:6" ht="22.5" customHeight="1">
      <c r="A11" s="55" t="s">
        <v>135</v>
      </c>
      <c r="B11" s="64">
        <v>3634990</v>
      </c>
      <c r="C11" s="83">
        <v>4180415</v>
      </c>
      <c r="D11" s="63" t="s">
        <v>253</v>
      </c>
      <c r="E11" s="63" t="s">
        <v>253</v>
      </c>
      <c r="F11" s="63" t="s">
        <v>253</v>
      </c>
    </row>
    <row r="12" spans="1:6" ht="22.5" customHeight="1">
      <c r="A12" s="55" t="s">
        <v>217</v>
      </c>
      <c r="B12" s="64">
        <v>0</v>
      </c>
      <c r="C12" s="83">
        <v>0</v>
      </c>
      <c r="D12" s="63" t="s">
        <v>253</v>
      </c>
      <c r="E12" s="84" t="s">
        <v>253</v>
      </c>
      <c r="F12" s="84" t="s">
        <v>253</v>
      </c>
    </row>
    <row r="13" spans="1:6" ht="22.5" customHeight="1">
      <c r="A13" s="55" t="s">
        <v>83</v>
      </c>
      <c r="B13" s="64">
        <v>0</v>
      </c>
      <c r="C13" s="64">
        <v>0</v>
      </c>
      <c r="D13" s="81" t="s">
        <v>0</v>
      </c>
      <c r="E13" s="64">
        <v>0</v>
      </c>
      <c r="F13" s="64">
        <v>0</v>
      </c>
    </row>
    <row r="14" spans="1:6" ht="22.5" customHeight="1">
      <c r="A14" s="55" t="s">
        <v>252</v>
      </c>
      <c r="B14" s="64">
        <v>10245.13</v>
      </c>
      <c r="C14" s="64">
        <v>12356.25</v>
      </c>
      <c r="D14" s="76" t="s">
        <v>156</v>
      </c>
      <c r="E14" s="64">
        <v>162534.26</v>
      </c>
      <c r="F14" s="64">
        <v>172435.62</v>
      </c>
    </row>
    <row r="15" spans="1:6" ht="22.5" customHeight="1">
      <c r="A15" s="55" t="s">
        <v>142</v>
      </c>
      <c r="B15" s="50">
        <f>SUM(B6:B9)+B12+B13+B14</f>
        <v>75815416.36</v>
      </c>
      <c r="C15" s="50">
        <f>SUM(C6:C9)+C12+C13+C14</f>
        <v>82968162.37</v>
      </c>
      <c r="D15" s="81" t="s">
        <v>16</v>
      </c>
      <c r="E15" s="50">
        <f>E6+E7+E8+E14+E13</f>
        <v>50825148.26</v>
      </c>
      <c r="F15" s="50">
        <f>F6+F7+F8+F14+F13</f>
        <v>52928857.62</v>
      </c>
    </row>
    <row r="16" spans="1:6" ht="22.5" customHeight="1">
      <c r="A16" s="55" t="s">
        <v>98</v>
      </c>
      <c r="B16" s="64">
        <v>0</v>
      </c>
      <c r="C16" s="64">
        <v>0</v>
      </c>
      <c r="D16" s="76" t="s">
        <v>108</v>
      </c>
      <c r="E16" s="64">
        <v>0</v>
      </c>
      <c r="F16" s="64">
        <v>0</v>
      </c>
    </row>
    <row r="17" spans="1:6" ht="22.5" customHeight="1">
      <c r="A17" s="55" t="s">
        <v>242</v>
      </c>
      <c r="B17" s="64">
        <v>0</v>
      </c>
      <c r="C17" s="64">
        <v>0</v>
      </c>
      <c r="D17" s="81" t="s">
        <v>41</v>
      </c>
      <c r="E17" s="64">
        <v>0</v>
      </c>
      <c r="F17" s="64">
        <v>0</v>
      </c>
    </row>
    <row r="18" spans="1:6" ht="22.5" customHeight="1">
      <c r="A18" s="85" t="s">
        <v>2</v>
      </c>
      <c r="B18" s="59">
        <f>B17+B15+B16</f>
        <v>75815416.36</v>
      </c>
      <c r="C18" s="59">
        <f>C17+C15+C16</f>
        <v>82968162.37</v>
      </c>
      <c r="D18" s="78" t="s">
        <v>77</v>
      </c>
      <c r="E18" s="50">
        <f>E17+E15+E16</f>
        <v>50825148.26</v>
      </c>
      <c r="F18" s="50">
        <f>F17+F15+F16</f>
        <v>52928857.62</v>
      </c>
    </row>
    <row r="19" spans="1:6" ht="22.5" customHeight="1">
      <c r="A19" s="63" t="s">
        <v>253</v>
      </c>
      <c r="B19" s="63" t="s">
        <v>253</v>
      </c>
      <c r="C19" s="86" t="s">
        <v>253</v>
      </c>
      <c r="D19" s="76" t="s">
        <v>80</v>
      </c>
      <c r="E19" s="50">
        <f>B18-E18</f>
        <v>24990268.1</v>
      </c>
      <c r="F19" s="50">
        <f>C18-F18</f>
        <v>30039304.750000007</v>
      </c>
    </row>
    <row r="20" spans="1:6" ht="22.5" customHeight="1">
      <c r="A20" s="78" t="s">
        <v>225</v>
      </c>
      <c r="B20" s="87">
        <v>136329481.56</v>
      </c>
      <c r="C20" s="88">
        <f>E20</f>
        <v>161319749.66</v>
      </c>
      <c r="D20" s="81" t="s">
        <v>163</v>
      </c>
      <c r="E20" s="50">
        <f>B20+E19</f>
        <v>161319749.66</v>
      </c>
      <c r="F20" s="50">
        <f>C20+F19</f>
        <v>191359054.41</v>
      </c>
    </row>
    <row r="21" spans="1:6" ht="22.5" customHeight="1">
      <c r="A21" s="63" t="s">
        <v>298</v>
      </c>
      <c r="B21" s="53">
        <f>B18+B20</f>
        <v>212144897.92000002</v>
      </c>
      <c r="C21" s="53">
        <f>C18+C20</f>
        <v>244287912.03</v>
      </c>
      <c r="D21" s="86" t="s">
        <v>298</v>
      </c>
      <c r="E21" s="59">
        <f>E18+E20</f>
        <v>212144897.92</v>
      </c>
      <c r="F21" s="59">
        <f>F18+F20</f>
        <v>244287912.03</v>
      </c>
    </row>
    <row r="22" spans="1:6" ht="15" customHeight="1">
      <c r="A22" s="89"/>
      <c r="B22" s="90"/>
      <c r="C22" s="90"/>
      <c r="D22" s="3"/>
      <c r="E22" s="3"/>
      <c r="F22" s="1" t="s">
        <v>127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4.25" customHeight="1"/>
  <cols>
    <col min="1" max="1" width="24.625" style="0" customWidth="1"/>
    <col min="2" max="3" width="25.00390625" style="0" customWidth="1"/>
    <col min="4" max="4" width="22.75390625" style="0" customWidth="1"/>
    <col min="5" max="6" width="25.00390625" style="0" customWidth="1"/>
  </cols>
  <sheetData>
    <row r="1" spans="1:6" ht="7.5" customHeight="1">
      <c r="A1" s="3"/>
      <c r="B1" s="27"/>
      <c r="C1" s="27"/>
      <c r="D1" s="27"/>
      <c r="E1" s="27"/>
      <c r="F1" s="27"/>
    </row>
    <row r="2" spans="1:6" ht="37.5" customHeight="1">
      <c r="A2" s="155" t="s">
        <v>207</v>
      </c>
      <c r="B2" s="155"/>
      <c r="C2" s="155"/>
      <c r="D2" s="155"/>
      <c r="E2" s="155"/>
      <c r="F2" s="155"/>
    </row>
    <row r="3" spans="1:6" ht="15" customHeight="1">
      <c r="A3" s="61"/>
      <c r="B3" s="61"/>
      <c r="C3" s="61"/>
      <c r="D3" s="61"/>
      <c r="E3" s="160" t="s">
        <v>109</v>
      </c>
      <c r="F3" s="160"/>
    </row>
    <row r="4" spans="1:6" ht="15" customHeight="1">
      <c r="A4" s="38" t="s">
        <v>59</v>
      </c>
      <c r="B4" s="38"/>
      <c r="C4" s="38"/>
      <c r="D4" s="38"/>
      <c r="E4" s="42" t="s">
        <v>87</v>
      </c>
      <c r="F4" s="43" t="s">
        <v>186</v>
      </c>
    </row>
    <row r="5" spans="1:6" ht="37.5" customHeight="1">
      <c r="A5" s="44" t="s">
        <v>44</v>
      </c>
      <c r="B5" s="44" t="s">
        <v>104</v>
      </c>
      <c r="C5" s="44" t="s">
        <v>190</v>
      </c>
      <c r="D5" s="44" t="s">
        <v>185</v>
      </c>
      <c r="E5" s="62" t="s">
        <v>104</v>
      </c>
      <c r="F5" s="63" t="s">
        <v>190</v>
      </c>
    </row>
    <row r="6" spans="1:6" ht="22.5" customHeight="1">
      <c r="A6" s="55" t="s">
        <v>197</v>
      </c>
      <c r="B6" s="64">
        <v>0</v>
      </c>
      <c r="C6" s="64">
        <v>392517949.84</v>
      </c>
      <c r="D6" s="55" t="s">
        <v>200</v>
      </c>
      <c r="E6" s="65">
        <v>0</v>
      </c>
      <c r="F6" s="66">
        <v>747541117</v>
      </c>
    </row>
    <row r="7" spans="1:6" ht="22.5" customHeight="1">
      <c r="A7" s="55" t="s">
        <v>270</v>
      </c>
      <c r="B7" s="64">
        <v>0</v>
      </c>
      <c r="C7" s="64">
        <v>140000</v>
      </c>
      <c r="D7" s="44" t="s">
        <v>253</v>
      </c>
      <c r="E7" s="67" t="s">
        <v>253</v>
      </c>
      <c r="F7" s="91" t="s">
        <v>253</v>
      </c>
    </row>
    <row r="8" spans="1:6" ht="22.5" customHeight="1">
      <c r="A8" s="55" t="s">
        <v>114</v>
      </c>
      <c r="B8" s="64">
        <v>0</v>
      </c>
      <c r="C8" s="64">
        <v>461223716.5</v>
      </c>
      <c r="D8" s="44" t="s">
        <v>253</v>
      </c>
      <c r="E8" s="67" t="s">
        <v>253</v>
      </c>
      <c r="F8" s="91" t="s">
        <v>253</v>
      </c>
    </row>
    <row r="9" spans="1:6" ht="22.5" customHeight="1">
      <c r="A9" s="55" t="s">
        <v>209</v>
      </c>
      <c r="B9" s="64">
        <v>0</v>
      </c>
      <c r="C9" s="64">
        <v>461223716.5</v>
      </c>
      <c r="D9" s="44" t="s">
        <v>253</v>
      </c>
      <c r="E9" s="67" t="s">
        <v>253</v>
      </c>
      <c r="F9" s="68" t="s">
        <v>253</v>
      </c>
    </row>
    <row r="10" spans="1:6" ht="22.5" customHeight="1">
      <c r="A10" s="55" t="s">
        <v>233</v>
      </c>
      <c r="B10" s="64">
        <v>0</v>
      </c>
      <c r="C10" s="64">
        <v>0</v>
      </c>
      <c r="D10" s="44" t="s">
        <v>253</v>
      </c>
      <c r="E10" s="44" t="s">
        <v>253</v>
      </c>
      <c r="F10" s="69" t="s">
        <v>253</v>
      </c>
    </row>
    <row r="11" spans="1:6" ht="22.5" customHeight="1">
      <c r="A11" s="55" t="s">
        <v>243</v>
      </c>
      <c r="B11" s="64">
        <v>0</v>
      </c>
      <c r="C11" s="64">
        <v>0</v>
      </c>
      <c r="D11" s="55" t="s">
        <v>15</v>
      </c>
      <c r="E11" s="65">
        <v>0</v>
      </c>
      <c r="F11" s="66">
        <v>0</v>
      </c>
    </row>
    <row r="12" spans="1:6" ht="22.5" customHeight="1">
      <c r="A12" s="55" t="s">
        <v>222</v>
      </c>
      <c r="B12" s="64">
        <v>0</v>
      </c>
      <c r="C12" s="64">
        <v>40000</v>
      </c>
      <c r="D12" s="55" t="s">
        <v>134</v>
      </c>
      <c r="E12" s="65">
        <v>0</v>
      </c>
      <c r="F12" s="66">
        <v>100000</v>
      </c>
    </row>
    <row r="13" spans="1:6" ht="22.5" customHeight="1">
      <c r="A13" s="55" t="s">
        <v>118</v>
      </c>
      <c r="B13" s="50">
        <f>B6+B7+B8+B10+B11+B12</f>
        <v>0</v>
      </c>
      <c r="C13" s="50">
        <f>C6+C7+C8+C10+C11+C12</f>
        <v>853921666.3399999</v>
      </c>
      <c r="D13" s="55" t="s">
        <v>273</v>
      </c>
      <c r="E13" s="70">
        <f>E6+E12+E11</f>
        <v>0</v>
      </c>
      <c r="F13" s="71">
        <f>F6+F12+F11</f>
        <v>747641117</v>
      </c>
    </row>
    <row r="14" spans="1:6" ht="22.5" customHeight="1">
      <c r="A14" s="55" t="s">
        <v>150</v>
      </c>
      <c r="B14" s="64">
        <v>0</v>
      </c>
      <c r="C14" s="64">
        <v>0</v>
      </c>
      <c r="D14" s="55" t="s">
        <v>81</v>
      </c>
      <c r="E14" s="65">
        <v>0</v>
      </c>
      <c r="F14" s="66">
        <v>0</v>
      </c>
    </row>
    <row r="15" spans="1:6" ht="22.5" customHeight="1">
      <c r="A15" s="55" t="s">
        <v>261</v>
      </c>
      <c r="B15" s="64">
        <v>0</v>
      </c>
      <c r="C15" s="64">
        <v>0</v>
      </c>
      <c r="D15" s="55" t="s">
        <v>297</v>
      </c>
      <c r="E15" s="65">
        <v>0</v>
      </c>
      <c r="F15" s="66">
        <v>0</v>
      </c>
    </row>
    <row r="16" spans="1:6" ht="22.5" customHeight="1">
      <c r="A16" s="55" t="s">
        <v>214</v>
      </c>
      <c r="B16" s="50">
        <f>B15+B13+B14</f>
        <v>0</v>
      </c>
      <c r="C16" s="59">
        <f>C15+C13+C14</f>
        <v>853921666.3399999</v>
      </c>
      <c r="D16" s="55" t="s">
        <v>290</v>
      </c>
      <c r="E16" s="70">
        <f>E15+E13+E14</f>
        <v>0</v>
      </c>
      <c r="F16" s="71">
        <f>F15+F13+F14</f>
        <v>747641117</v>
      </c>
    </row>
    <row r="17" spans="1:6" ht="22.5" customHeight="1">
      <c r="A17" s="44" t="s">
        <v>253</v>
      </c>
      <c r="B17" s="67" t="s">
        <v>253</v>
      </c>
      <c r="C17" s="72" t="s">
        <v>253</v>
      </c>
      <c r="D17" s="55" t="s">
        <v>144</v>
      </c>
      <c r="E17" s="70">
        <f>B16-E16</f>
        <v>0</v>
      </c>
      <c r="F17" s="71">
        <f>C16-F16</f>
        <v>106280549.33999991</v>
      </c>
    </row>
    <row r="18" spans="1:6" ht="22.5" customHeight="1">
      <c r="A18" s="55" t="s">
        <v>189</v>
      </c>
      <c r="B18" s="64">
        <v>0</v>
      </c>
      <c r="C18" s="50">
        <f>E18</f>
        <v>0</v>
      </c>
      <c r="D18" s="55" t="s">
        <v>69</v>
      </c>
      <c r="E18" s="70">
        <f>B18+E17</f>
        <v>0</v>
      </c>
      <c r="F18" s="71">
        <f>C18+F17</f>
        <v>106280549.33999991</v>
      </c>
    </row>
    <row r="19" spans="1:6" ht="22.5" customHeight="1">
      <c r="A19" s="44" t="s">
        <v>298</v>
      </c>
      <c r="B19" s="50">
        <f>B16+B18</f>
        <v>0</v>
      </c>
      <c r="C19" s="50">
        <f>C16+C18</f>
        <v>853921666.3399999</v>
      </c>
      <c r="D19" s="44" t="s">
        <v>298</v>
      </c>
      <c r="E19" s="70">
        <f>E16+E18</f>
        <v>0</v>
      </c>
      <c r="F19" s="71">
        <f>F16+F18</f>
        <v>853921666.3399999</v>
      </c>
    </row>
    <row r="20" spans="1:6" ht="15" customHeight="1">
      <c r="A20" s="3"/>
      <c r="B20" s="3"/>
      <c r="C20" s="3"/>
      <c r="D20" s="3"/>
      <c r="E20" s="3"/>
      <c r="F20" s="60" t="s">
        <v>232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90" zoomScaleNormal="90" workbookViewId="0" topLeftCell="A1">
      <pane xSplit="1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00390625" defaultRowHeight="14.25" customHeight="1"/>
  <cols>
    <col min="1" max="1" width="29.25390625" style="0" customWidth="1"/>
    <col min="2" max="9" width="20.875" style="0" customWidth="1"/>
  </cols>
  <sheetData>
    <row r="1" spans="1:9" ht="41.25" customHeight="1">
      <c r="A1" s="170" t="s">
        <v>179</v>
      </c>
      <c r="B1" s="170"/>
      <c r="C1" s="170"/>
      <c r="D1" s="170"/>
      <c r="E1" s="170"/>
      <c r="F1" s="170"/>
      <c r="G1" s="170"/>
      <c r="H1" s="170"/>
      <c r="I1" s="170"/>
    </row>
    <row r="2" spans="1:9" ht="16.5" customHeight="1">
      <c r="A2" s="92"/>
      <c r="B2" s="92"/>
      <c r="C2" s="92"/>
      <c r="D2" s="92"/>
      <c r="E2" s="92"/>
      <c r="F2" s="92"/>
      <c r="G2" s="92"/>
      <c r="H2" s="171" t="s">
        <v>62</v>
      </c>
      <c r="I2" s="171"/>
    </row>
    <row r="3" spans="1:9" ht="16.5" customHeight="1">
      <c r="A3" s="93" t="s">
        <v>59</v>
      </c>
      <c r="B3" s="93"/>
      <c r="C3" s="93"/>
      <c r="D3" s="93"/>
      <c r="E3" s="93"/>
      <c r="F3" s="93"/>
      <c r="G3" s="93"/>
      <c r="H3" s="94" t="s">
        <v>87</v>
      </c>
      <c r="I3" s="95" t="s">
        <v>186</v>
      </c>
    </row>
    <row r="4" spans="1:9" ht="24.75" customHeight="1">
      <c r="A4" s="172" t="s">
        <v>304</v>
      </c>
      <c r="B4" s="174" t="s">
        <v>104</v>
      </c>
      <c r="C4" s="175"/>
      <c r="D4" s="175"/>
      <c r="E4" s="176"/>
      <c r="F4" s="174" t="s">
        <v>190</v>
      </c>
      <c r="G4" s="175"/>
      <c r="H4" s="175"/>
      <c r="I4" s="176"/>
    </row>
    <row r="5" spans="1:9" ht="33" customHeight="1">
      <c r="A5" s="173"/>
      <c r="B5" s="96" t="s">
        <v>116</v>
      </c>
      <c r="C5" s="97" t="s">
        <v>237</v>
      </c>
      <c r="D5" s="97" t="s">
        <v>91</v>
      </c>
      <c r="E5" s="97" t="s">
        <v>131</v>
      </c>
      <c r="F5" s="96" t="s">
        <v>116</v>
      </c>
      <c r="G5" s="97" t="s">
        <v>237</v>
      </c>
      <c r="H5" s="97" t="s">
        <v>91</v>
      </c>
      <c r="I5" s="97" t="s">
        <v>131</v>
      </c>
    </row>
    <row r="6" spans="1:9" ht="24.75" customHeight="1">
      <c r="A6" s="98" t="s">
        <v>221</v>
      </c>
      <c r="B6" s="99">
        <f>C6+D6+E6</f>
        <v>0</v>
      </c>
      <c r="C6" s="100">
        <v>0</v>
      </c>
      <c r="D6" s="100">
        <v>0</v>
      </c>
      <c r="E6" s="100">
        <v>0</v>
      </c>
      <c r="F6" s="99">
        <f>G6+H6+I6</f>
        <v>0</v>
      </c>
      <c r="G6" s="100">
        <v>0</v>
      </c>
      <c r="H6" s="100">
        <v>0</v>
      </c>
      <c r="I6" s="101">
        <v>0</v>
      </c>
    </row>
    <row r="7" spans="1:9" ht="24.75" customHeight="1">
      <c r="A7" s="102" t="s">
        <v>270</v>
      </c>
      <c r="B7" s="99">
        <f>C7+D7+E7</f>
        <v>0</v>
      </c>
      <c r="C7" s="101">
        <v>0</v>
      </c>
      <c r="D7" s="101">
        <v>0</v>
      </c>
      <c r="E7" s="101">
        <v>0</v>
      </c>
      <c r="F7" s="99">
        <f>G7+H7+I7</f>
        <v>0</v>
      </c>
      <c r="G7" s="101">
        <v>0</v>
      </c>
      <c r="H7" s="101">
        <v>0</v>
      </c>
      <c r="I7" s="101">
        <v>0</v>
      </c>
    </row>
    <row r="8" spans="1:9" ht="24.75" customHeight="1">
      <c r="A8" s="102" t="s">
        <v>114</v>
      </c>
      <c r="B8" s="99">
        <f>C8+E8</f>
        <v>0</v>
      </c>
      <c r="C8" s="101">
        <v>0</v>
      </c>
      <c r="D8" s="96" t="s">
        <v>253</v>
      </c>
      <c r="E8" s="101">
        <v>0</v>
      </c>
      <c r="F8" s="99">
        <f>G8+I8</f>
        <v>0</v>
      </c>
      <c r="G8" s="101">
        <v>0</v>
      </c>
      <c r="H8" s="96" t="s">
        <v>253</v>
      </c>
      <c r="I8" s="101">
        <v>0</v>
      </c>
    </row>
    <row r="9" spans="1:9" ht="24.75" customHeight="1">
      <c r="A9" s="102" t="s">
        <v>216</v>
      </c>
      <c r="B9" s="99">
        <f>C9+D9+E9</f>
        <v>0</v>
      </c>
      <c r="C9" s="101">
        <v>0</v>
      </c>
      <c r="D9" s="101">
        <v>0</v>
      </c>
      <c r="E9" s="101">
        <v>0</v>
      </c>
      <c r="F9" s="99">
        <f>G9+H9+I9</f>
        <v>0</v>
      </c>
      <c r="G9" s="101">
        <v>0</v>
      </c>
      <c r="H9" s="101">
        <v>0</v>
      </c>
      <c r="I9" s="101">
        <v>0</v>
      </c>
    </row>
    <row r="10" spans="1:9" ht="24.75" customHeight="1">
      <c r="A10" s="102" t="s">
        <v>94</v>
      </c>
      <c r="B10" s="99">
        <f>D10</f>
        <v>0</v>
      </c>
      <c r="C10" s="96" t="s">
        <v>253</v>
      </c>
      <c r="D10" s="101">
        <v>0</v>
      </c>
      <c r="E10" s="96" t="s">
        <v>253</v>
      </c>
      <c r="F10" s="99">
        <f>H10</f>
        <v>0</v>
      </c>
      <c r="G10" s="96" t="s">
        <v>253</v>
      </c>
      <c r="H10" s="101">
        <v>0</v>
      </c>
      <c r="I10" s="96" t="s">
        <v>253</v>
      </c>
    </row>
    <row r="11" spans="1:9" ht="24.75" customHeight="1">
      <c r="A11" s="102" t="s">
        <v>174</v>
      </c>
      <c r="B11" s="99">
        <f>C11+D11+E11</f>
        <v>0</v>
      </c>
      <c r="C11" s="103">
        <f>C6+C7+C8+C9</f>
        <v>0</v>
      </c>
      <c r="D11" s="103">
        <f>D6+D7+D9+D10</f>
        <v>0</v>
      </c>
      <c r="E11" s="103">
        <f>E6+E7+E8+E9</f>
        <v>0</v>
      </c>
      <c r="F11" s="99">
        <f>G11+H11+I11</f>
        <v>0</v>
      </c>
      <c r="G11" s="103">
        <f>G6+G7+G8+G9</f>
        <v>0</v>
      </c>
      <c r="H11" s="103">
        <f>H6+H7+H9+H10</f>
        <v>0</v>
      </c>
      <c r="I11" s="103">
        <f>I6+I7+I8+I9</f>
        <v>0</v>
      </c>
    </row>
    <row r="12" spans="1:9" ht="24.75" customHeight="1">
      <c r="A12" s="102" t="s">
        <v>176</v>
      </c>
      <c r="B12" s="99">
        <f>C12+E12+D12</f>
        <v>0</v>
      </c>
      <c r="C12" s="101">
        <v>0</v>
      </c>
      <c r="D12" s="101">
        <v>0</v>
      </c>
      <c r="E12" s="101">
        <v>0</v>
      </c>
      <c r="F12" s="99">
        <f>G12+I12+H12</f>
        <v>0</v>
      </c>
      <c r="G12" s="101">
        <v>0</v>
      </c>
      <c r="H12" s="101">
        <v>0</v>
      </c>
      <c r="I12" s="101">
        <v>0</v>
      </c>
    </row>
    <row r="13" spans="1:9" ht="24.75" customHeight="1">
      <c r="A13" s="102" t="s">
        <v>18</v>
      </c>
      <c r="B13" s="99">
        <f>C13+D13+E13</f>
        <v>0</v>
      </c>
      <c r="C13" s="101">
        <v>0</v>
      </c>
      <c r="D13" s="101">
        <v>0</v>
      </c>
      <c r="E13" s="101">
        <v>0</v>
      </c>
      <c r="F13" s="99">
        <f>G13+H13+I13</f>
        <v>0</v>
      </c>
      <c r="G13" s="101">
        <v>0</v>
      </c>
      <c r="H13" s="101">
        <v>0</v>
      </c>
      <c r="I13" s="101">
        <v>0</v>
      </c>
    </row>
    <row r="14" spans="1:9" ht="24.75" customHeight="1">
      <c r="A14" s="102" t="s">
        <v>196</v>
      </c>
      <c r="B14" s="99">
        <f>C14+D14+E14</f>
        <v>0</v>
      </c>
      <c r="C14" s="103">
        <f>C11+C12+C13</f>
        <v>0</v>
      </c>
      <c r="D14" s="103">
        <f>D11+D12+D13</f>
        <v>0</v>
      </c>
      <c r="E14" s="103">
        <f>E11+E12+E13</f>
        <v>0</v>
      </c>
      <c r="F14" s="99">
        <f>G14+H14+I14</f>
        <v>0</v>
      </c>
      <c r="G14" s="103">
        <f>G11+G12+G13</f>
        <v>0</v>
      </c>
      <c r="H14" s="103">
        <f>H11+H12+H13</f>
        <v>0</v>
      </c>
      <c r="I14" s="103">
        <f>I11+I12+I13</f>
        <v>0</v>
      </c>
    </row>
    <row r="15" spans="1:9" ht="24.75" customHeight="1">
      <c r="A15" s="102" t="s">
        <v>120</v>
      </c>
      <c r="B15" s="99">
        <f>C15+D15+E15</f>
        <v>0</v>
      </c>
      <c r="C15" s="101">
        <v>0</v>
      </c>
      <c r="D15" s="101">
        <v>0</v>
      </c>
      <c r="E15" s="101">
        <v>0</v>
      </c>
      <c r="F15" s="99">
        <f>G15+H15+I15</f>
        <v>0</v>
      </c>
      <c r="G15" s="103">
        <f>C31</f>
        <v>0</v>
      </c>
      <c r="H15" s="103">
        <f>D31</f>
        <v>0</v>
      </c>
      <c r="I15" s="103">
        <f>E31</f>
        <v>0</v>
      </c>
    </row>
    <row r="16" spans="1:9" ht="24.75" customHeight="1">
      <c r="A16" s="96" t="s">
        <v>298</v>
      </c>
      <c r="B16" s="99">
        <f>C16+D16+E16</f>
        <v>0</v>
      </c>
      <c r="C16" s="103">
        <f>C14+C15</f>
        <v>0</v>
      </c>
      <c r="D16" s="103">
        <f>D14+D15</f>
        <v>0</v>
      </c>
      <c r="E16" s="103">
        <f>E14+E15</f>
        <v>0</v>
      </c>
      <c r="F16" s="99">
        <f>G16+H16+I16</f>
        <v>0</v>
      </c>
      <c r="G16" s="103">
        <f>G14+G15</f>
        <v>0</v>
      </c>
      <c r="H16" s="103">
        <f>H14+H15</f>
        <v>0</v>
      </c>
      <c r="I16" s="103">
        <f>I14+I15</f>
        <v>0</v>
      </c>
    </row>
    <row r="17" spans="1:9" ht="24.75" customHeight="1">
      <c r="A17" s="172" t="s">
        <v>304</v>
      </c>
      <c r="B17" s="174" t="s">
        <v>104</v>
      </c>
      <c r="C17" s="175"/>
      <c r="D17" s="175"/>
      <c r="E17" s="176"/>
      <c r="F17" s="174" t="s">
        <v>190</v>
      </c>
      <c r="G17" s="175"/>
      <c r="H17" s="175"/>
      <c r="I17" s="176"/>
    </row>
    <row r="18" spans="1:9" ht="33" customHeight="1">
      <c r="A18" s="173"/>
      <c r="B18" s="96" t="s">
        <v>116</v>
      </c>
      <c r="C18" s="97" t="s">
        <v>237</v>
      </c>
      <c r="D18" s="97" t="s">
        <v>91</v>
      </c>
      <c r="E18" s="97" t="s">
        <v>131</v>
      </c>
      <c r="F18" s="96" t="s">
        <v>116</v>
      </c>
      <c r="G18" s="97" t="s">
        <v>237</v>
      </c>
      <c r="H18" s="97" t="s">
        <v>91</v>
      </c>
      <c r="I18" s="97" t="s">
        <v>131</v>
      </c>
    </row>
    <row r="19" spans="1:9" ht="24.75" customHeight="1">
      <c r="A19" s="102" t="s">
        <v>79</v>
      </c>
      <c r="B19" s="103">
        <f>C19+D19+E19</f>
        <v>0</v>
      </c>
      <c r="C19" s="101">
        <v>0</v>
      </c>
      <c r="D19" s="101">
        <v>0</v>
      </c>
      <c r="E19" s="101">
        <v>0</v>
      </c>
      <c r="F19" s="103">
        <f>G19+H19+I19</f>
        <v>0</v>
      </c>
      <c r="G19" s="101">
        <v>0</v>
      </c>
      <c r="H19" s="101">
        <v>0</v>
      </c>
      <c r="I19" s="101">
        <v>0</v>
      </c>
    </row>
    <row r="20" spans="1:9" ht="24.75" customHeight="1">
      <c r="A20" s="102" t="s">
        <v>160</v>
      </c>
      <c r="B20" s="103">
        <f>C20+D20+E20</f>
        <v>0</v>
      </c>
      <c r="C20" s="101">
        <v>0</v>
      </c>
      <c r="D20" s="101">
        <v>0</v>
      </c>
      <c r="E20" s="101">
        <v>0</v>
      </c>
      <c r="F20" s="103">
        <f>G20+H20+I20</f>
        <v>0</v>
      </c>
      <c r="G20" s="101">
        <v>0</v>
      </c>
      <c r="H20" s="101">
        <v>0</v>
      </c>
      <c r="I20" s="101">
        <v>0</v>
      </c>
    </row>
    <row r="21" spans="1:9" ht="24.75" customHeight="1">
      <c r="A21" s="102" t="s">
        <v>289</v>
      </c>
      <c r="B21" s="103">
        <f>C21+D21+E21</f>
        <v>0</v>
      </c>
      <c r="C21" s="101">
        <v>0</v>
      </c>
      <c r="D21" s="101">
        <v>0</v>
      </c>
      <c r="E21" s="101">
        <v>0</v>
      </c>
      <c r="F21" s="103">
        <f>G21+H21+I21</f>
        <v>0</v>
      </c>
      <c r="G21" s="101">
        <v>0</v>
      </c>
      <c r="H21" s="101">
        <v>0</v>
      </c>
      <c r="I21" s="101">
        <v>0</v>
      </c>
    </row>
    <row r="22" spans="1:9" ht="24.75" customHeight="1">
      <c r="A22" s="104" t="s">
        <v>158</v>
      </c>
      <c r="B22" s="105" t="s">
        <v>253</v>
      </c>
      <c r="C22" s="105" t="s">
        <v>253</v>
      </c>
      <c r="D22" s="105" t="s">
        <v>253</v>
      </c>
      <c r="E22" s="105" t="s">
        <v>253</v>
      </c>
      <c r="F22" s="103">
        <f>G22+I22</f>
        <v>0</v>
      </c>
      <c r="G22" s="101">
        <v>0</v>
      </c>
      <c r="H22" s="105" t="s">
        <v>253</v>
      </c>
      <c r="I22" s="101">
        <v>0</v>
      </c>
    </row>
    <row r="23" spans="1:9" ht="24.75" customHeight="1">
      <c r="A23" s="106" t="s">
        <v>285</v>
      </c>
      <c r="B23" s="107" t="s">
        <v>253</v>
      </c>
      <c r="C23" s="107" t="s">
        <v>253</v>
      </c>
      <c r="D23" s="107" t="s">
        <v>253</v>
      </c>
      <c r="E23" s="107" t="s">
        <v>253</v>
      </c>
      <c r="F23" s="108">
        <f>G23+I23</f>
        <v>0</v>
      </c>
      <c r="G23" s="109">
        <v>0</v>
      </c>
      <c r="H23" s="107" t="s">
        <v>253</v>
      </c>
      <c r="I23" s="109">
        <v>0</v>
      </c>
    </row>
    <row r="24" spans="1:9" ht="24.75" customHeight="1">
      <c r="A24" s="110" t="s">
        <v>15</v>
      </c>
      <c r="B24" s="111">
        <f>C24+D24+E24</f>
        <v>0</v>
      </c>
      <c r="C24" s="112">
        <v>0</v>
      </c>
      <c r="D24" s="112">
        <v>0</v>
      </c>
      <c r="E24" s="112">
        <v>0</v>
      </c>
      <c r="F24" s="111">
        <f>G24+H24+I24</f>
        <v>0</v>
      </c>
      <c r="G24" s="112">
        <v>0</v>
      </c>
      <c r="H24" s="112">
        <v>0</v>
      </c>
      <c r="I24" s="112">
        <v>0</v>
      </c>
    </row>
    <row r="25" spans="1:9" ht="24.75" customHeight="1">
      <c r="A25" s="102" t="s">
        <v>134</v>
      </c>
      <c r="B25" s="103">
        <f>D25</f>
        <v>0</v>
      </c>
      <c r="C25" s="96" t="s">
        <v>253</v>
      </c>
      <c r="D25" s="101">
        <v>0</v>
      </c>
      <c r="E25" s="96" t="s">
        <v>253</v>
      </c>
      <c r="F25" s="103">
        <f>H25</f>
        <v>0</v>
      </c>
      <c r="G25" s="96" t="s">
        <v>253</v>
      </c>
      <c r="H25" s="101">
        <v>0</v>
      </c>
      <c r="I25" s="96" t="s">
        <v>253</v>
      </c>
    </row>
    <row r="26" spans="1:9" ht="24.75" customHeight="1">
      <c r="A26" s="102" t="s">
        <v>273</v>
      </c>
      <c r="B26" s="103">
        <f>C26+D26+E26</f>
        <v>0</v>
      </c>
      <c r="C26" s="103">
        <f>C19+C24</f>
        <v>0</v>
      </c>
      <c r="D26" s="103">
        <f>D19+D24+D25</f>
        <v>0</v>
      </c>
      <c r="E26" s="103">
        <f>E19+E24</f>
        <v>0</v>
      </c>
      <c r="F26" s="103">
        <f>G26+H26+I26</f>
        <v>0</v>
      </c>
      <c r="G26" s="103">
        <f>G19+G24</f>
        <v>0</v>
      </c>
      <c r="H26" s="103">
        <f>H19+H24+H25</f>
        <v>0</v>
      </c>
      <c r="I26" s="103">
        <f>I19+I24</f>
        <v>0</v>
      </c>
    </row>
    <row r="27" spans="1:9" ht="24.75" customHeight="1">
      <c r="A27" s="102" t="s">
        <v>81</v>
      </c>
      <c r="B27" s="103">
        <f>C27+E27+D27</f>
        <v>0</v>
      </c>
      <c r="C27" s="101">
        <v>0</v>
      </c>
      <c r="D27" s="101">
        <v>0</v>
      </c>
      <c r="E27" s="101">
        <v>0</v>
      </c>
      <c r="F27" s="103">
        <f>G27+I27+H27</f>
        <v>0</v>
      </c>
      <c r="G27" s="101">
        <v>0</v>
      </c>
      <c r="H27" s="101">
        <v>0</v>
      </c>
      <c r="I27" s="101">
        <v>0</v>
      </c>
    </row>
    <row r="28" spans="1:9" ht="24.75" customHeight="1">
      <c r="A28" s="102" t="s">
        <v>297</v>
      </c>
      <c r="B28" s="103">
        <f>C28+E28+D28</f>
        <v>0</v>
      </c>
      <c r="C28" s="101">
        <v>0</v>
      </c>
      <c r="D28" s="101">
        <v>0</v>
      </c>
      <c r="E28" s="101">
        <v>0</v>
      </c>
      <c r="F28" s="103">
        <f>G28+I28+H28</f>
        <v>0</v>
      </c>
      <c r="G28" s="101">
        <v>0</v>
      </c>
      <c r="H28" s="101">
        <v>0</v>
      </c>
      <c r="I28" s="101">
        <v>0</v>
      </c>
    </row>
    <row r="29" spans="1:9" ht="24.75" customHeight="1">
      <c r="A29" s="102" t="s">
        <v>290</v>
      </c>
      <c r="B29" s="103">
        <f>C29+D29+E29</f>
        <v>0</v>
      </c>
      <c r="C29" s="103">
        <f>C28+C27+C26</f>
        <v>0</v>
      </c>
      <c r="D29" s="103">
        <f>D26+D27+D28</f>
        <v>0</v>
      </c>
      <c r="E29" s="103">
        <f>E28+E27+E26</f>
        <v>0</v>
      </c>
      <c r="F29" s="103">
        <f>G29+H29+I29</f>
        <v>0</v>
      </c>
      <c r="G29" s="103">
        <f>G26+G27+G28</f>
        <v>0</v>
      </c>
      <c r="H29" s="103">
        <f>H26+H27+H28</f>
        <v>0</v>
      </c>
      <c r="I29" s="103">
        <f>I27+I28+I26</f>
        <v>0</v>
      </c>
    </row>
    <row r="30" spans="1:9" ht="24.75" customHeight="1">
      <c r="A30" s="102" t="s">
        <v>144</v>
      </c>
      <c r="B30" s="103">
        <f>C30+D30+E30</f>
        <v>0</v>
      </c>
      <c r="C30" s="103">
        <f>C14-C29</f>
        <v>0</v>
      </c>
      <c r="D30" s="103">
        <f>D14-D29</f>
        <v>0</v>
      </c>
      <c r="E30" s="103">
        <f>E14-E29</f>
        <v>0</v>
      </c>
      <c r="F30" s="103">
        <f>G30+H30+I30</f>
        <v>0</v>
      </c>
      <c r="G30" s="103">
        <f>G14-G29</f>
        <v>0</v>
      </c>
      <c r="H30" s="103">
        <f>H14-H29</f>
        <v>0</v>
      </c>
      <c r="I30" s="103">
        <f>I14-I29</f>
        <v>0</v>
      </c>
    </row>
    <row r="31" spans="1:9" ht="24.75" customHeight="1">
      <c r="A31" s="102" t="s">
        <v>69</v>
      </c>
      <c r="B31" s="103">
        <f>C31+D31+E31</f>
        <v>0</v>
      </c>
      <c r="C31" s="103">
        <f>C15+C30</f>
        <v>0</v>
      </c>
      <c r="D31" s="103">
        <f>D15+D30</f>
        <v>0</v>
      </c>
      <c r="E31" s="103">
        <f>E15+E30</f>
        <v>0</v>
      </c>
      <c r="F31" s="103">
        <f>G31+H31+I31</f>
        <v>0</v>
      </c>
      <c r="G31" s="103">
        <f>G15+G30</f>
        <v>0</v>
      </c>
      <c r="H31" s="103">
        <f>H15+H30</f>
        <v>0</v>
      </c>
      <c r="I31" s="103">
        <f>I15+I30</f>
        <v>0</v>
      </c>
    </row>
    <row r="32" spans="1:9" ht="24.75" customHeight="1">
      <c r="A32" s="96" t="s">
        <v>37</v>
      </c>
      <c r="B32" s="103">
        <f>C32+D32+E32</f>
        <v>0</v>
      </c>
      <c r="C32" s="103">
        <f>C31+C29</f>
        <v>0</v>
      </c>
      <c r="D32" s="103">
        <f>D31+D29</f>
        <v>0</v>
      </c>
      <c r="E32" s="103">
        <f>E31+E29</f>
        <v>0</v>
      </c>
      <c r="F32" s="103">
        <f>G32+H32+I32</f>
        <v>0</v>
      </c>
      <c r="G32" s="103">
        <f>G29+G31</f>
        <v>0</v>
      </c>
      <c r="H32" s="103">
        <f>H31+H29</f>
        <v>0</v>
      </c>
      <c r="I32" s="103">
        <f>I31+I29</f>
        <v>0</v>
      </c>
    </row>
    <row r="33" spans="1:9" ht="16.5" customHeight="1">
      <c r="A33" s="34"/>
      <c r="B33" s="113"/>
      <c r="C33" s="113"/>
      <c r="D33" s="113"/>
      <c r="E33" s="113"/>
      <c r="F33" s="113"/>
      <c r="G33" s="113"/>
      <c r="H33" s="113"/>
      <c r="I33" s="114" t="s">
        <v>126</v>
      </c>
    </row>
  </sheetData>
  <mergeCells count="8">
    <mergeCell ref="A17:A18"/>
    <mergeCell ref="B17:E17"/>
    <mergeCell ref="F17:I17"/>
    <mergeCell ref="A1:I1"/>
    <mergeCell ref="H2:I2"/>
    <mergeCell ref="A4:A5"/>
    <mergeCell ref="B4:E4"/>
    <mergeCell ref="F4:I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pane ySplit="5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4.25" customHeight="1"/>
  <cols>
    <col min="1" max="1" width="27.375" style="0" customWidth="1"/>
    <col min="2" max="3" width="25.00390625" style="0" customWidth="1"/>
    <col min="4" max="4" width="24.875" style="0" customWidth="1"/>
    <col min="5" max="6" width="25.00390625" style="0" customWidth="1"/>
  </cols>
  <sheetData>
    <row r="1" spans="1:6" ht="7.5" customHeight="1">
      <c r="A1" s="3"/>
      <c r="B1" s="113"/>
      <c r="C1" s="113"/>
      <c r="D1" s="113"/>
      <c r="E1" s="113"/>
      <c r="F1" s="113"/>
    </row>
    <row r="2" spans="1:6" ht="37.5" customHeight="1">
      <c r="A2" s="177" t="s">
        <v>153</v>
      </c>
      <c r="B2" s="177"/>
      <c r="C2" s="177"/>
      <c r="D2" s="177"/>
      <c r="E2" s="177"/>
      <c r="F2" s="177"/>
    </row>
    <row r="3" spans="1:6" ht="15" customHeight="1">
      <c r="A3" s="73"/>
      <c r="B3" s="36"/>
      <c r="C3" s="73"/>
      <c r="D3" s="73"/>
      <c r="E3" s="160" t="s">
        <v>219</v>
      </c>
      <c r="F3" s="160"/>
    </row>
    <row r="4" spans="1:6" ht="15" customHeight="1">
      <c r="A4" s="38" t="s">
        <v>59</v>
      </c>
      <c r="B4" s="38"/>
      <c r="C4" s="38"/>
      <c r="D4" s="38"/>
      <c r="E4" s="42" t="s">
        <v>87</v>
      </c>
      <c r="F4" s="115" t="s">
        <v>186</v>
      </c>
    </row>
    <row r="5" spans="1:6" ht="37.5" customHeight="1">
      <c r="A5" s="44" t="s">
        <v>185</v>
      </c>
      <c r="B5" s="44" t="s">
        <v>104</v>
      </c>
      <c r="C5" s="44" t="s">
        <v>190</v>
      </c>
      <c r="D5" s="44" t="s">
        <v>278</v>
      </c>
      <c r="E5" s="44" t="s">
        <v>104</v>
      </c>
      <c r="F5" s="44" t="s">
        <v>190</v>
      </c>
    </row>
    <row r="6" spans="1:6" ht="22.5" customHeight="1">
      <c r="A6" s="79" t="s">
        <v>178</v>
      </c>
      <c r="B6" s="64">
        <v>0</v>
      </c>
      <c r="C6" s="64">
        <v>0</v>
      </c>
      <c r="D6" s="55" t="s">
        <v>79</v>
      </c>
      <c r="E6" s="64">
        <v>0</v>
      </c>
      <c r="F6" s="64">
        <v>0</v>
      </c>
    </row>
    <row r="7" spans="1:6" ht="22.5" customHeight="1">
      <c r="A7" s="116" t="s">
        <v>22</v>
      </c>
      <c r="B7" s="64">
        <v>0</v>
      </c>
      <c r="C7" s="64">
        <v>0</v>
      </c>
      <c r="D7" s="79" t="s">
        <v>8</v>
      </c>
      <c r="E7" s="64">
        <v>0</v>
      </c>
      <c r="F7" s="64">
        <v>0</v>
      </c>
    </row>
    <row r="8" spans="1:6" ht="22.5" customHeight="1">
      <c r="A8" s="55" t="s">
        <v>270</v>
      </c>
      <c r="B8" s="64">
        <v>0</v>
      </c>
      <c r="C8" s="64">
        <v>0</v>
      </c>
      <c r="D8" s="79" t="s">
        <v>259</v>
      </c>
      <c r="E8" s="64">
        <v>0</v>
      </c>
      <c r="F8" s="64">
        <v>0</v>
      </c>
    </row>
    <row r="9" spans="1:6" ht="22.5" customHeight="1">
      <c r="A9" s="85" t="s">
        <v>102</v>
      </c>
      <c r="B9" s="64">
        <v>0</v>
      </c>
      <c r="C9" s="64">
        <v>0</v>
      </c>
      <c r="D9" s="54" t="s">
        <v>275</v>
      </c>
      <c r="E9" s="64">
        <v>0</v>
      </c>
      <c r="F9" s="64">
        <v>0</v>
      </c>
    </row>
    <row r="10" spans="1:6" ht="22.5" customHeight="1">
      <c r="A10" s="117" t="s">
        <v>143</v>
      </c>
      <c r="B10" s="82">
        <v>0</v>
      </c>
      <c r="C10" s="82">
        <v>0</v>
      </c>
      <c r="D10" s="44" t="s">
        <v>253</v>
      </c>
      <c r="E10" s="57" t="s">
        <v>253</v>
      </c>
      <c r="F10" s="57" t="s">
        <v>253</v>
      </c>
    </row>
    <row r="11" spans="1:6" ht="22.5" customHeight="1">
      <c r="A11" s="76" t="s">
        <v>216</v>
      </c>
      <c r="B11" s="77">
        <v>0</v>
      </c>
      <c r="C11" s="77">
        <v>0</v>
      </c>
      <c r="D11" s="118" t="s">
        <v>301</v>
      </c>
      <c r="E11" s="64">
        <v>0</v>
      </c>
      <c r="F11" s="64">
        <v>0</v>
      </c>
    </row>
    <row r="12" spans="1:6" ht="22.5" customHeight="1">
      <c r="A12" s="79" t="s">
        <v>94</v>
      </c>
      <c r="B12" s="64">
        <v>0</v>
      </c>
      <c r="C12" s="64">
        <v>0</v>
      </c>
      <c r="D12" s="79" t="s">
        <v>149</v>
      </c>
      <c r="E12" s="64">
        <v>0</v>
      </c>
      <c r="F12" s="64">
        <v>0</v>
      </c>
    </row>
    <row r="13" spans="1:6" ht="22.5" customHeight="1">
      <c r="A13" s="55" t="s">
        <v>174</v>
      </c>
      <c r="B13" s="50">
        <f>B6+B8+B9+B11+B12</f>
        <v>0</v>
      </c>
      <c r="C13" s="50">
        <f>C6+C8+C9+C11+C12</f>
        <v>0</v>
      </c>
      <c r="D13" s="55" t="s">
        <v>282</v>
      </c>
      <c r="E13" s="119">
        <f>E6+E9+E11+E12</f>
        <v>0</v>
      </c>
      <c r="F13" s="119">
        <f>F6+F9+F11+F12</f>
        <v>0</v>
      </c>
    </row>
    <row r="14" spans="1:6" ht="22.5" customHeight="1">
      <c r="A14" s="55" t="s">
        <v>176</v>
      </c>
      <c r="B14" s="64">
        <v>0</v>
      </c>
      <c r="C14" s="64">
        <v>0</v>
      </c>
      <c r="D14" s="55" t="s">
        <v>180</v>
      </c>
      <c r="E14" s="120">
        <v>0</v>
      </c>
      <c r="F14" s="120">
        <v>0</v>
      </c>
    </row>
    <row r="15" spans="1:6" ht="22.5" customHeight="1">
      <c r="A15" s="55" t="s">
        <v>18</v>
      </c>
      <c r="B15" s="64">
        <v>0</v>
      </c>
      <c r="C15" s="64">
        <v>0</v>
      </c>
      <c r="D15" s="55" t="s">
        <v>6</v>
      </c>
      <c r="E15" s="120">
        <v>0</v>
      </c>
      <c r="F15" s="120">
        <v>0</v>
      </c>
    </row>
    <row r="16" spans="1:6" ht="22.5" customHeight="1">
      <c r="A16" s="55" t="s">
        <v>196</v>
      </c>
      <c r="B16" s="50">
        <f>B13+B14+B15</f>
        <v>0</v>
      </c>
      <c r="C16" s="50">
        <f>C13+C14+C15</f>
        <v>0</v>
      </c>
      <c r="D16" s="55" t="s">
        <v>276</v>
      </c>
      <c r="E16" s="119">
        <f>E13+E14+E15</f>
        <v>0</v>
      </c>
      <c r="F16" s="119">
        <f>F13+F14+F15</f>
        <v>0</v>
      </c>
    </row>
    <row r="17" spans="1:6" ht="22.5" customHeight="1">
      <c r="A17" s="44" t="s">
        <v>253</v>
      </c>
      <c r="B17" s="44" t="s">
        <v>253</v>
      </c>
      <c r="C17" s="44" t="s">
        <v>253</v>
      </c>
      <c r="D17" s="55" t="s">
        <v>100</v>
      </c>
      <c r="E17" s="119">
        <f>B16-E16</f>
        <v>0</v>
      </c>
      <c r="F17" s="119">
        <f>C16-F16</f>
        <v>0</v>
      </c>
    </row>
    <row r="18" spans="1:6" ht="22.5" customHeight="1">
      <c r="A18" s="55" t="s">
        <v>120</v>
      </c>
      <c r="B18" s="64">
        <v>0</v>
      </c>
      <c r="C18" s="50">
        <f>E18</f>
        <v>0</v>
      </c>
      <c r="D18" s="55" t="s">
        <v>58</v>
      </c>
      <c r="E18" s="119">
        <f>B18+E17</f>
        <v>0</v>
      </c>
      <c r="F18" s="119">
        <f>C18+F17</f>
        <v>0</v>
      </c>
    </row>
    <row r="19" spans="1:6" ht="22.5" customHeight="1">
      <c r="A19" s="44" t="s">
        <v>298</v>
      </c>
      <c r="B19" s="50">
        <f>B16+B18</f>
        <v>0</v>
      </c>
      <c r="C19" s="50">
        <f>C16+C18</f>
        <v>0</v>
      </c>
      <c r="D19" s="121" t="s">
        <v>298</v>
      </c>
      <c r="E19" s="119">
        <f>E16+E18</f>
        <v>0</v>
      </c>
      <c r="F19" s="119">
        <f>F16+F18</f>
        <v>0</v>
      </c>
    </row>
    <row r="20" spans="1:6" ht="15" customHeight="1">
      <c r="A20" s="3"/>
      <c r="B20" s="3"/>
      <c r="C20" s="3"/>
      <c r="D20" s="3"/>
      <c r="E20" s="3"/>
      <c r="F20" s="1" t="s">
        <v>218</v>
      </c>
    </row>
  </sheetData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dcterms:modified xsi:type="dcterms:W3CDTF">2017-04-12T01:46:08Z</dcterms:modified>
  <cp:category/>
  <cp:version/>
  <cp:contentType/>
  <cp:contentStatus/>
</cp:coreProperties>
</file>