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0"/>
  <workbookPr/>
  <bookViews>
    <workbookView xWindow="100" yWindow="100" windowWidth="10000" windowHeight="7000" activeTab="0"/>
  </bookViews>
  <sheets>
    <sheet name="专项资金封面" sheetId="1" r:id="rId1"/>
    <sheet name="专项资金决算目录" sheetId="2" r:id="rId2"/>
    <sheet name="就业专项资金决算情况表" sheetId="3" r:id="rId3"/>
    <sheet name="城乡居民最低生活保障资金决算情况表" sheetId="4" r:id="rId4"/>
    <sheet name="临时救助资金决算情况表" sheetId="5" r:id="rId5"/>
    <sheet name="城乡医疗救助资金决算情况表" sheetId="6" r:id="rId6"/>
    <sheet name="特困人员救助供养资金决算情况表" sheetId="7" r:id="rId7"/>
  </sheets>
  <definedNames/>
  <calcPr fullCalcOnLoad="1"/>
</workbook>
</file>

<file path=xl/sharedStrings.xml><?xml version="1.0" encoding="utf-8"?>
<sst xmlns="http://schemas.openxmlformats.org/spreadsheetml/2006/main" count="269" uniqueCount="119">
  <si>
    <t>年</t>
  </si>
  <si>
    <t xml:space="preserve">          3.门诊救助支出</t>
  </si>
  <si>
    <t xml:space="preserve">  （七）享受国家级高技能人才培训基地补助项目数</t>
  </si>
  <si>
    <t xml:space="preserve">    （三）本年支出</t>
  </si>
  <si>
    <t xml:space="preserve">        其中：享受企业新型学徒制培训补贴人数</t>
  </si>
  <si>
    <t xml:space="preserve">  （四）本年收支结余</t>
  </si>
  <si>
    <t xml:space="preserve">    （四）本年收支结余</t>
  </si>
  <si>
    <t xml:space="preserve">  （八）享受国家级技能大师工作室补助项目数</t>
  </si>
  <si>
    <t xml:space="preserve">                公益性岗位人员社会保险补贴</t>
  </si>
  <si>
    <t xml:space="preserve">        2.职业培训补贴</t>
  </si>
  <si>
    <t>　　二、本年筹集</t>
  </si>
  <si>
    <t>二、2017年城乡居民最低生活保障资金统计情况表……………………………………………财社统02表</t>
  </si>
  <si>
    <t>　　　　　其中：财政安排</t>
  </si>
  <si>
    <t>四、2017年城乡医疗救助资金统计情况表………………………………………………………财社统04表</t>
  </si>
  <si>
    <t>数      量</t>
  </si>
  <si>
    <t>三、其他补充统计数据</t>
  </si>
  <si>
    <t>忻州市五台县</t>
  </si>
  <si>
    <t>财社统05表</t>
  </si>
  <si>
    <t xml:space="preserve">        其中：享受灵活就业社会保险补贴人数</t>
  </si>
  <si>
    <t xml:space="preserve">          2.住院救助支出</t>
  </si>
  <si>
    <t>　　三、本年支出</t>
  </si>
  <si>
    <t xml:space="preserve">    （二）本年收入</t>
  </si>
  <si>
    <t>2017年就业专项资金统计情况表</t>
  </si>
  <si>
    <t xml:space="preserve">        4.公益性岗位补贴</t>
  </si>
  <si>
    <t>单位：</t>
  </si>
  <si>
    <t>财社统04表</t>
  </si>
  <si>
    <t xml:space="preserve">    （二）实际享受城乡医疗救助的贫困城乡居民全年累计人次数</t>
  </si>
  <si>
    <t>　    　2.利息收入</t>
  </si>
  <si>
    <t xml:space="preserve">          其中：国家级高技能人才培训基地项目补助</t>
  </si>
  <si>
    <t xml:space="preserve">    （一）经批准的城乡医疗救助对象年末人数</t>
  </si>
  <si>
    <t xml:space="preserve">  （一）享受职业培训补贴人数</t>
  </si>
  <si>
    <t xml:space="preserve">  （一）年末城镇登记失业人数</t>
  </si>
  <si>
    <t xml:space="preserve">  （九）享受求职创业补贴人数</t>
  </si>
  <si>
    <t>特困人员救助供养资金情况</t>
  </si>
  <si>
    <t xml:space="preserve">        8.高技能人才培养补助</t>
  </si>
  <si>
    <t>2017年城乡医疗救助资金统计情况表</t>
  </si>
  <si>
    <t xml:space="preserve">  （三）享受公益性岗位补贴人数</t>
  </si>
  <si>
    <t>二、农村最低生活保障资金情况</t>
  </si>
  <si>
    <t xml:space="preserve">  （五）年末滚存结余</t>
  </si>
  <si>
    <t xml:space="preserve">           其中：企业新型学徒制培训补贴</t>
  </si>
  <si>
    <t>　　（二）本年筹集</t>
  </si>
  <si>
    <t xml:space="preserve">  （三）本年支出</t>
  </si>
  <si>
    <t xml:space="preserve">          2.其他资金</t>
  </si>
  <si>
    <t xml:space="preserve">    （五）年末滚存结余</t>
  </si>
  <si>
    <t>财政厅（局）
负责人（章）：</t>
  </si>
  <si>
    <t>　　（三）本年支出</t>
  </si>
  <si>
    <t xml:space="preserve">  （二）全年城镇新增就业人数</t>
  </si>
  <si>
    <t xml:space="preserve">  （二）本年筹集</t>
  </si>
  <si>
    <t>一、2017年就业专项资金统计情况表……………………………………………………………财社统01表</t>
  </si>
  <si>
    <t>财社统01表</t>
  </si>
  <si>
    <t xml:space="preserve">财务负责人
（章）：
</t>
  </si>
  <si>
    <t xml:space="preserve"> 元</t>
  </si>
  <si>
    <t xml:space="preserve">    四、本年收支结余</t>
  </si>
  <si>
    <t xml:space="preserve">          1.财政安排</t>
  </si>
  <si>
    <t xml:space="preserve">        7.就业见习补贴</t>
  </si>
  <si>
    <t xml:space="preserve">经办人（章）：
</t>
  </si>
  <si>
    <t>编制单位:</t>
  </si>
  <si>
    <t xml:space="preserve">           其中:灵活就业人员社会保险补贴</t>
  </si>
  <si>
    <t>日</t>
  </si>
  <si>
    <t>报送日期:</t>
  </si>
  <si>
    <t xml:space="preserve">  （四）享受职业技能鉴定补贴人数</t>
  </si>
  <si>
    <t xml:space="preserve">       单位：</t>
  </si>
  <si>
    <t xml:space="preserve">  （三）全年城镇失业人员再就业人数</t>
  </si>
  <si>
    <t>　　（五）年末滚存结余</t>
  </si>
  <si>
    <t xml:space="preserve">          1.资助参保（合）支出</t>
  </si>
  <si>
    <t xml:space="preserve">         1.资助参加城乡居民基本医疗保险的年末人数</t>
  </si>
  <si>
    <t xml:space="preserve">        3.其他收入</t>
  </si>
  <si>
    <t>财社统02表</t>
  </si>
  <si>
    <t>目        录</t>
  </si>
  <si>
    <t xml:space="preserve">        5.职业技能鉴定补贴</t>
  </si>
  <si>
    <t>2017年城乡居民最低生活保障资金统计情况表</t>
  </si>
  <si>
    <t xml:space="preserve">        其中：社会保障基金财政专户滚存结余</t>
  </si>
  <si>
    <t>元</t>
  </si>
  <si>
    <t>人</t>
  </si>
  <si>
    <t xml:space="preserve">  （一）上年结余</t>
  </si>
  <si>
    <t>　　五、年末滚存结余</t>
  </si>
  <si>
    <t>一、城市居民最低生活保障资金情况</t>
  </si>
  <si>
    <t xml:space="preserve">  （二）享受社会保险补贴人数</t>
  </si>
  <si>
    <t xml:space="preserve">                国家级技能大师工作室项目补助 </t>
  </si>
  <si>
    <t>一、就业专项资金收支情况</t>
  </si>
  <si>
    <t xml:space="preserve">  （四）全年就业困难人员就业人数</t>
  </si>
  <si>
    <t>　　（一）上年结余</t>
  </si>
  <si>
    <t xml:space="preserve">              就业人数</t>
  </si>
  <si>
    <t>个</t>
  </si>
  <si>
    <t xml:space="preserve">    （一）上年结余</t>
  </si>
  <si>
    <t>数    量</t>
  </si>
  <si>
    <t xml:space="preserve"> 　　　　3.门诊救助人次数</t>
  </si>
  <si>
    <t>2017年临时救助资金统计情况表</t>
  </si>
  <si>
    <t>　　四、本年收支结余</t>
  </si>
  <si>
    <t xml:space="preserve">  （五）享受特定就业政策补贴人数</t>
  </si>
  <si>
    <t>2017年特困人员救助供养资金统计情况表</t>
  </si>
  <si>
    <t>单位</t>
  </si>
  <si>
    <t xml:space="preserve">        9.求职创业补贴</t>
  </si>
  <si>
    <t>二、享受就业扶持政策的人数</t>
  </si>
  <si>
    <t>×</t>
  </si>
  <si>
    <t xml:space="preserve">        3.社会保险补贴</t>
  </si>
  <si>
    <t>项      目</t>
  </si>
  <si>
    <t>财政厅（局）:</t>
  </si>
  <si>
    <t xml:space="preserve">  （六）享受就业见习补贴人数</t>
  </si>
  <si>
    <t>人次</t>
  </si>
  <si>
    <t xml:space="preserve">              享受公益性岗位社会保险补贴人数</t>
  </si>
  <si>
    <t>数量</t>
  </si>
  <si>
    <t>三、2017年临时救助资金统计情况表……………………………………………………………财社统03表</t>
  </si>
  <si>
    <t>五、2017年特困人员救助供养资金统计情况表…………………………………………………财社统05表</t>
  </si>
  <si>
    <t>临时救助资金情况</t>
  </si>
  <si>
    <t xml:space="preserve">        1.财政安排</t>
  </si>
  <si>
    <t>　　（四）本年收支结余</t>
  </si>
  <si>
    <t>　　　　 2.住院救助人次数</t>
  </si>
  <si>
    <t xml:space="preserve">  元</t>
  </si>
  <si>
    <t>　　一、上年结余</t>
  </si>
  <si>
    <t>财社统03表</t>
  </si>
  <si>
    <t>月</t>
  </si>
  <si>
    <t xml:space="preserve">        其中：财政安排</t>
  </si>
  <si>
    <t>二、享受医疗救助人数</t>
  </si>
  <si>
    <t xml:space="preserve">        10.其他就业补助支出</t>
  </si>
  <si>
    <t>2017 年 五 项 社 会 保 障 专 项 资 金 统 计 报 表</t>
  </si>
  <si>
    <t xml:space="preserve">        6.特定就业政策支出</t>
  </si>
  <si>
    <t xml:space="preserve">        1.就业创业服务补助</t>
  </si>
  <si>
    <t>一、城乡医疗救助资金收支情况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</si>
</sst>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;-0;;"/>
    <numFmt numFmtId="177" formatCode="0.00_ ;-0.00;;"/>
    <numFmt numFmtId="178" formatCode="#,##0.00_ ;-#,##0.00;;"/>
    <numFmt numFmtId="179" formatCode="#,##0_ ;-#,##0;;"/>
  </numFmts>
  <fonts count="1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25"/>
      <color indexed="8"/>
      <name val="宋体"/>
      <family val="0"/>
    </font>
    <font>
      <b/>
      <sz val="27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3"/>
      <color indexed="8"/>
      <name val="宋体"/>
      <family val="0"/>
    </font>
    <font>
      <b/>
      <sz val="12"/>
      <name val="宋体"/>
      <family val="0"/>
    </font>
    <font>
      <b/>
      <sz val="27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/>
      <protection/>
    </xf>
    <xf numFmtId="176" fontId="2" fillId="2" borderId="0" xfId="0" applyNumberFormat="1" applyFill="1" applyBorder="1" applyAlignment="1" applyProtection="1">
      <alignment horizontal="center"/>
      <protection/>
    </xf>
    <xf numFmtId="0" fontId="2" fillId="2" borderId="1" xfId="0" applyNumberFormat="1" applyFill="1" applyBorder="1" applyAlignment="1" applyProtection="1">
      <alignment horizontal="center"/>
      <protection/>
    </xf>
    <xf numFmtId="177" fontId="2" fillId="2" borderId="1" xfId="0" applyNumberFormat="1" applyFill="1" applyBorder="1" applyAlignment="1" applyProtection="1">
      <alignment horizontal="center"/>
      <protection/>
    </xf>
    <xf numFmtId="0" fontId="2" fillId="2" borderId="2" xfId="0" applyNumberFormat="1" applyFill="1" applyBorder="1" applyAlignment="1" applyProtection="1">
      <alignment/>
      <protection/>
    </xf>
    <xf numFmtId="0" fontId="2" fillId="2" borderId="0" xfId="0" applyNumberFormat="1" applyFill="1" applyBorder="1" applyAlignment="1" applyProtection="1">
      <alignment horizontal="right" wrapText="1"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left" vertical="center"/>
      <protection/>
    </xf>
    <xf numFmtId="0" fontId="9" fillId="2" borderId="0" xfId="0" applyNumberFormat="1" applyFill="1" applyBorder="1" applyAlignment="1" applyProtection="1">
      <alignment horizontal="center" vertical="center"/>
      <protection/>
    </xf>
    <xf numFmtId="178" fontId="4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horizontal="right" vertical="center"/>
      <protection/>
    </xf>
    <xf numFmtId="0" fontId="2" fillId="2" borderId="0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ill="1" applyBorder="1" applyAlignment="1" applyProtection="1">
      <alignment vertical="center"/>
      <protection/>
    </xf>
    <xf numFmtId="0" fontId="2" fillId="2" borderId="0" xfId="0" applyNumberFormat="1" applyFill="1" applyBorder="1" applyAlignment="1" applyProtection="1">
      <alignment horizontal="left" vertical="center"/>
      <protection/>
    </xf>
    <xf numFmtId="0" fontId="8" fillId="2" borderId="3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 horizontal="left"/>
      <protection/>
    </xf>
    <xf numFmtId="0" fontId="8" fillId="2" borderId="3" xfId="0" applyNumberFormat="1" applyFill="1" applyBorder="1" applyAlignment="1" applyProtection="1">
      <alignment horizontal="right" vertical="center"/>
      <protection/>
    </xf>
    <xf numFmtId="0" fontId="2" fillId="2" borderId="3" xfId="0" applyNumberFormat="1" applyFill="1" applyBorder="1" applyAlignment="1" applyProtection="1">
      <alignment vertical="center"/>
      <protection/>
    </xf>
    <xf numFmtId="0" fontId="2" fillId="2" borderId="3" xfId="0" applyNumberFormat="1" applyFill="1" applyBorder="1" applyAlignment="1" applyProtection="1">
      <alignment horizontal="right" vertical="center"/>
      <protection/>
    </xf>
    <xf numFmtId="0" fontId="8" fillId="2" borderId="3" xfId="0" applyNumberFormat="1" applyFill="1" applyBorder="1" applyAlignment="1" applyProtection="1">
      <alignment horizontal="left" vertical="center"/>
      <protection/>
    </xf>
    <xf numFmtId="0" fontId="8" fillId="2" borderId="4" xfId="0" applyNumberFormat="1" applyFill="1" applyBorder="1" applyAlignment="1" applyProtection="1">
      <alignment horizontal="center" vertical="center"/>
      <protection/>
    </xf>
    <xf numFmtId="0" fontId="8" fillId="2" borderId="4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left" vertical="center"/>
      <protection/>
    </xf>
    <xf numFmtId="178" fontId="8" fillId="3" borderId="4" xfId="0" applyNumberFormat="1" applyFill="1" applyBorder="1" applyAlignment="1" applyProtection="1">
      <alignment horizontal="right" vertical="center"/>
      <protection/>
    </xf>
    <xf numFmtId="178" fontId="8" fillId="2" borderId="4" xfId="0" applyNumberFormat="1" applyFill="1" applyBorder="1" applyAlignment="1" applyProtection="1">
      <alignment horizontal="right" vertical="center"/>
      <protection/>
    </xf>
    <xf numFmtId="179" fontId="8" fillId="2" borderId="4" xfId="0" applyNumberFormat="1" applyFill="1" applyBorder="1" applyAlignment="1" applyProtection="1">
      <alignment horizontal="center" vertical="center"/>
      <protection/>
    </xf>
    <xf numFmtId="179" fontId="8" fillId="2" borderId="4" xfId="0" applyNumberFormat="1" applyFill="1" applyBorder="1" applyAlignment="1" applyProtection="1">
      <alignment horizontal="right" vertical="center"/>
      <protection/>
    </xf>
    <xf numFmtId="0" fontId="10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 horizontal="center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center" vertical="center"/>
      <protection/>
    </xf>
    <xf numFmtId="0" fontId="8" fillId="2" borderId="5" xfId="0" applyNumberFormat="1" applyFill="1" applyBorder="1" applyAlignment="1" applyProtection="1">
      <alignment horizontal="right" vertical="center"/>
      <protection/>
    </xf>
    <xf numFmtId="0" fontId="8" fillId="2" borderId="5" xfId="0" applyNumberFormat="1" applyFill="1" applyBorder="1" applyAlignment="1" applyProtection="1">
      <alignment vertical="center"/>
      <protection/>
    </xf>
    <xf numFmtId="0" fontId="8" fillId="2" borderId="6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horizontal="center" vertical="center"/>
      <protection/>
    </xf>
    <xf numFmtId="0" fontId="8" fillId="2" borderId="8" xfId="0" applyNumberFormat="1" applyFill="1" applyBorder="1" applyAlignment="1" applyProtection="1">
      <alignment horizontal="center" vertical="center"/>
      <protection/>
    </xf>
    <xf numFmtId="0" fontId="8" fillId="2" borderId="9" xfId="0" applyNumberFormat="1" applyFill="1" applyBorder="1" applyAlignment="1" applyProtection="1">
      <alignment horizontal="center" vertical="center"/>
      <protection/>
    </xf>
    <xf numFmtId="0" fontId="8" fillId="2" borderId="7" xfId="0" applyNumberFormat="1" applyFill="1" applyBorder="1" applyAlignment="1" applyProtection="1">
      <alignment vertical="center"/>
      <protection/>
    </xf>
    <xf numFmtId="0" fontId="8" fillId="2" borderId="10" xfId="0" applyNumberFormat="1" applyFill="1" applyBorder="1" applyAlignment="1" applyProtection="1">
      <alignment horizontal="center" vertical="center"/>
      <protection/>
    </xf>
    <xf numFmtId="178" fontId="8" fillId="2" borderId="7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right" vertical="center"/>
      <protection/>
    </xf>
    <xf numFmtId="178" fontId="8" fillId="3" borderId="7" xfId="0" applyNumberFormat="1" applyFill="1" applyBorder="1" applyAlignment="1" applyProtection="1">
      <alignment horizontal="right" vertical="center"/>
      <protection/>
    </xf>
    <xf numFmtId="0" fontId="8" fillId="2" borderId="11" xfId="0" applyNumberFormat="1" applyFill="1" applyBorder="1" applyAlignment="1" applyProtection="1">
      <alignment vertical="center"/>
      <protection/>
    </xf>
    <xf numFmtId="0" fontId="8" fillId="2" borderId="12" xfId="0" applyNumberFormat="1" applyFill="1" applyBorder="1" applyAlignment="1" applyProtection="1">
      <alignment horizontal="center" vertical="center"/>
      <protection/>
    </xf>
    <xf numFmtId="0" fontId="8" fillId="3" borderId="4" xfId="0" applyNumberFormat="1" applyFill="1" applyBorder="1" applyAlignment="1" applyProtection="1">
      <alignment horizontal="right" vertical="center"/>
      <protection/>
    </xf>
    <xf numFmtId="0" fontId="11" fillId="2" borderId="0" xfId="0" applyNumberFormat="1" applyFill="1" applyBorder="1" applyAlignment="1" applyProtection="1">
      <alignment vertical="center"/>
      <protection/>
    </xf>
    <xf numFmtId="0" fontId="8" fillId="2" borderId="0" xfId="0" applyNumberFormat="1" applyFill="1" applyBorder="1" applyAlignment="1" applyProtection="1">
      <alignment horizontal="right" vertical="center"/>
      <protection/>
    </xf>
    <xf numFmtId="0" fontId="0" fillId="2" borderId="0" xfId="0" applyNumberFormat="1" applyFill="1" applyBorder="1" applyAlignment="1" applyProtection="1">
      <alignment horizontal="right" vertical="center"/>
      <protection/>
    </xf>
    <xf numFmtId="0" fontId="0" fillId="2" borderId="3" xfId="0" applyNumberFormat="1" applyFill="1" applyBorder="1" applyAlignment="1" applyProtection="1">
      <alignment vertical="center"/>
      <protection/>
    </xf>
    <xf numFmtId="0" fontId="8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vertical="center"/>
      <protection/>
    </xf>
    <xf numFmtId="0" fontId="8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 horizontal="left" vertical="center"/>
      <protection/>
    </xf>
    <xf numFmtId="0" fontId="8" fillId="2" borderId="13" xfId="0" applyNumberFormat="1" applyFill="1" applyBorder="1" applyAlignment="1" applyProtection="1">
      <alignment horizontal="center" vertical="center"/>
      <protection/>
    </xf>
    <xf numFmtId="0" fontId="0" fillId="2" borderId="4" xfId="0" applyNumberFormat="1" applyFill="1" applyBorder="1" applyAlignment="1" applyProtection="1">
      <alignment/>
      <protection/>
    </xf>
    <xf numFmtId="178" fontId="8" fillId="2" borderId="4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0" fillId="2" borderId="4" xfId="0" applyNumberFormat="1" applyFill="1" applyBorder="1" applyAlignment="1" applyProtection="1">
      <alignment horizontal="right" vertical="center"/>
      <protection/>
    </xf>
    <xf numFmtId="0" fontId="8" fillId="2" borderId="4" xfId="0" applyNumberFormat="1" applyFill="1" applyBorder="1" applyAlignment="1" applyProtection="1">
      <alignment horizontal="left" vertical="center" wrapText="1"/>
      <protection/>
    </xf>
    <xf numFmtId="178" fontId="8" fillId="3" borderId="4" xfId="0" applyNumberFormat="1" applyFill="1" applyBorder="1" applyAlignment="1" applyProtection="1">
      <alignment horizontal="right" vertical="center" wrapText="1"/>
      <protection/>
    </xf>
    <xf numFmtId="0" fontId="0" fillId="3" borderId="4" xfId="0" applyNumberFormat="1" applyFill="1" applyBorder="1" applyAlignment="1" applyProtection="1">
      <alignment horizontal="right"/>
      <protection/>
    </xf>
    <xf numFmtId="0" fontId="0" fillId="3" borderId="4" xfId="0" applyNumberFormat="1" applyFill="1" applyBorder="1" applyAlignment="1" applyProtection="1">
      <alignment horizontal="right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8" fillId="2" borderId="0" xfId="0" applyNumberFormat="1" applyFill="1" applyBorder="1" applyAlignment="1" applyProtection="1">
      <alignment/>
      <protection/>
    </xf>
    <xf numFmtId="0" fontId="8" fillId="2" borderId="5" xfId="0" applyNumberFormat="1" applyFill="1" applyBorder="1" applyAlignment="1" applyProtection="1">
      <alignment horizontal="left" vertical="center"/>
      <protection/>
    </xf>
    <xf numFmtId="0" fontId="8" fillId="2" borderId="6" xfId="0" applyNumberFormat="1" applyFill="1" applyBorder="1" applyAlignment="1" applyProtection="1">
      <alignment horizontal="center" vertical="center" wrapText="1"/>
      <protection/>
    </xf>
    <xf numFmtId="0" fontId="8" fillId="2" borderId="7" xfId="0" applyNumberFormat="1" applyFill="1" applyBorder="1" applyAlignment="1" applyProtection="1">
      <alignment horizontal="center" vertical="center" wrapText="1"/>
      <protection/>
    </xf>
    <xf numFmtId="0" fontId="8" fillId="2" borderId="8" xfId="0" applyNumberFormat="1" applyFill="1" applyBorder="1" applyAlignment="1" applyProtection="1">
      <alignment horizontal="center" vertical="center" wrapText="1"/>
      <protection/>
    </xf>
    <xf numFmtId="0" fontId="8" fillId="2" borderId="9" xfId="0" applyNumberFormat="1" applyFill="1" applyBorder="1" applyAlignment="1" applyProtection="1">
      <alignment horizontal="center" vertical="center" wrapText="1"/>
      <protection/>
    </xf>
    <xf numFmtId="178" fontId="8" fillId="3" borderId="10" xfId="0" applyNumberFormat="1" applyFill="1" applyBorder="1" applyAlignment="1" applyProtection="1">
      <alignment horizontal="right" vertical="center"/>
      <protection/>
    </xf>
    <xf numFmtId="179" fontId="8" fillId="2" borderId="9" xfId="0" applyNumberFormat="1" applyFill="1" applyBorder="1" applyAlignment="1" applyProtection="1">
      <alignment horizontal="right" vertical="center"/>
      <protection/>
    </xf>
    <xf numFmtId="0" fontId="8" fillId="2" borderId="9" xfId="0" applyNumberFormat="1" applyFill="1" applyBorder="1" applyAlignment="1" applyProtection="1">
      <alignment horizontal="right" vertical="center"/>
      <protection/>
    </xf>
    <xf numFmtId="179" fontId="8" fillId="3" borderId="10" xfId="0" applyNumberFormat="1" applyFill="1" applyBorder="1" applyAlignment="1" applyProtection="1">
      <alignment horizontal="right" vertical="center"/>
      <protection/>
    </xf>
    <xf numFmtId="0" fontId="8" fillId="2" borderId="14" xfId="0" applyNumberFormat="1" applyFill="1" applyBorder="1" applyAlignment="1" applyProtection="1">
      <alignment horizontal="center" vertical="center"/>
      <protection/>
    </xf>
    <xf numFmtId="0" fontId="8" fillId="2" borderId="15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8" fillId="2" borderId="3" xfId="0" applyNumberFormat="1" applyFill="1" applyBorder="1" applyAlignment="1" applyProtection="1">
      <alignment/>
      <protection/>
    </xf>
    <xf numFmtId="0" fontId="0" fillId="2" borderId="3" xfId="0" applyNumberFormat="1" applyFill="1" applyBorder="1" applyAlignment="1" applyProtection="1">
      <alignment/>
      <protection/>
    </xf>
    <xf numFmtId="178" fontId="13" fillId="2" borderId="4" xfId="0" applyNumberFormat="1" applyFill="1" applyBorder="1" applyAlignment="1" applyProtection="1">
      <alignment horizontal="right" vertical="center"/>
      <protection/>
    </xf>
    <xf numFmtId="0" fontId="13" fillId="2" borderId="4" xfId="0" applyNumberFormat="1" applyFill="1" applyBorder="1" applyAlignment="1" applyProtection="1">
      <alignment horizontal="right" vertical="center"/>
      <protection/>
    </xf>
    <xf numFmtId="178" fontId="13" fillId="3" borderId="4" xfId="0" applyNumberFormat="1" applyFill="1" applyBorder="1" applyAlignment="1" applyProtection="1">
      <alignment horizontal="right" vertical="center"/>
      <protection/>
    </xf>
    <xf numFmtId="0" fontId="13" fillId="3" borderId="4" xfId="0" applyNumberForma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F0F0F0"/>
      <rgbColor rgb="00400000"/>
      <rgbColor rgb="00FFFFFF"/>
      <rgbColor rgb="00FFFF80"/>
      <rgbColor rgb="00808080"/>
      <rgbColor rgb="00D4D0C8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workbookViewId="0" topLeftCell="A1">
      <selection activeCell="A1" sqref="A1"/>
    </sheetView>
  </sheetViews>
  <sheetFormatPr defaultColWidth="9.00390625" defaultRowHeight="14.25" customHeight="1"/>
  <cols>
    <col min="1" max="1" width="12.00390625" style="0" customWidth="1"/>
    <col min="2" max="2" width="16.875" style="0" customWidth="1"/>
    <col min="3" max="3" width="10.75390625" style="0" customWidth="1"/>
    <col min="4" max="4" width="3.875" style="0" customWidth="1"/>
    <col min="5" max="5" width="11.375" style="0" customWidth="1"/>
    <col min="6" max="6" width="10.75390625" style="0" customWidth="1"/>
    <col min="7" max="7" width="3.625" style="0" customWidth="1"/>
    <col min="8" max="8" width="12.00390625" style="0" customWidth="1"/>
    <col min="9" max="9" width="3.00390625" style="0" customWidth="1"/>
    <col min="10" max="10" width="10.75390625" style="0" customWidth="1"/>
    <col min="11" max="11" width="3.75390625" style="0" customWidth="1"/>
    <col min="12" max="12" width="10.753906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2.75" customHeight="1">
      <c r="A3" s="2" t="s">
        <v>115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>
      <c r="A8" s="1"/>
      <c r="B8" s="3"/>
      <c r="C8" s="1"/>
      <c r="D8" s="1"/>
      <c r="E8" s="3"/>
      <c r="F8" s="1"/>
      <c r="G8" s="1"/>
      <c r="H8" s="4"/>
      <c r="I8" s="1"/>
      <c r="J8" s="4"/>
      <c r="K8" s="1"/>
      <c r="L8" s="1"/>
    </row>
    <row r="9" spans="1:12" ht="16.5" customHeight="1">
      <c r="A9" s="1"/>
      <c r="B9" s="3"/>
      <c r="C9" s="1"/>
      <c r="D9" s="1"/>
      <c r="E9" s="3"/>
      <c r="F9" s="1"/>
      <c r="G9" s="1"/>
      <c r="H9" s="1"/>
      <c r="I9" s="1"/>
      <c r="J9" s="1"/>
      <c r="K9" s="1"/>
      <c r="L9" s="1"/>
    </row>
    <row r="10" spans="1:12" ht="16.5" customHeight="1">
      <c r="A10" s="1"/>
      <c r="B10" s="3"/>
      <c r="C10" s="1"/>
      <c r="D10" s="1"/>
      <c r="E10" s="3"/>
      <c r="F10" s="1"/>
      <c r="G10" s="1"/>
      <c r="H10" s="1"/>
      <c r="I10" s="1"/>
      <c r="J10" s="1"/>
      <c r="K10" s="1"/>
      <c r="L10" s="1"/>
    </row>
    <row r="11" spans="1:12" ht="16.5" customHeight="1">
      <c r="A11" s="1"/>
      <c r="B11" s="3" t="s">
        <v>97</v>
      </c>
      <c r="C11" s="5"/>
      <c r="D11" s="5"/>
      <c r="E11" s="3" t="s">
        <v>59</v>
      </c>
      <c r="F11" s="6">
        <v>0</v>
      </c>
      <c r="G11" s="1" t="s">
        <v>0</v>
      </c>
      <c r="H11" s="6">
        <v>0</v>
      </c>
      <c r="I11" s="1" t="s">
        <v>111</v>
      </c>
      <c r="J11" s="6">
        <v>0</v>
      </c>
      <c r="K11" s="1" t="s">
        <v>58</v>
      </c>
      <c r="L11" s="1"/>
    </row>
    <row r="12" spans="1:12" ht="16.5" customHeight="1">
      <c r="A12" s="1"/>
      <c r="B12" s="1"/>
      <c r="C12" s="7"/>
      <c r="D12" s="7"/>
      <c r="E12" s="1"/>
      <c r="F12" s="7"/>
      <c r="G12" s="1"/>
      <c r="H12" s="7"/>
      <c r="I12" s="1"/>
      <c r="J12" s="7"/>
      <c r="K12" s="1"/>
      <c r="L12" s="1"/>
    </row>
    <row r="13" spans="1:12" ht="16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6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8.5" customHeight="1">
      <c r="A16" s="8" t="s">
        <v>44</v>
      </c>
      <c r="B16" s="3"/>
      <c r="C16" s="5"/>
      <c r="D16" s="5"/>
      <c r="E16" s="8" t="s">
        <v>50</v>
      </c>
      <c r="F16" s="5"/>
      <c r="G16" s="5"/>
      <c r="H16" s="8" t="s">
        <v>55</v>
      </c>
      <c r="I16" s="3"/>
      <c r="J16" s="5"/>
      <c r="K16" s="5"/>
      <c r="L16" s="1"/>
    </row>
    <row r="17" spans="1:12" ht="16.5" customHeight="1">
      <c r="A17" s="1"/>
      <c r="B17" s="1"/>
      <c r="C17" s="7"/>
      <c r="D17" s="7"/>
      <c r="E17" s="1"/>
      <c r="F17" s="7"/>
      <c r="G17" s="7"/>
      <c r="H17" s="1"/>
      <c r="I17" s="1"/>
      <c r="J17" s="7"/>
      <c r="K17" s="7"/>
      <c r="L17" s="1"/>
    </row>
    <row r="18" spans="1:12" ht="16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8">
    <mergeCell ref="A3:L3"/>
    <mergeCell ref="C8:D8"/>
    <mergeCell ref="C11:D11"/>
    <mergeCell ref="A16:B16"/>
    <mergeCell ref="C16:D16"/>
    <mergeCell ref="F16:G16"/>
    <mergeCell ref="H16:I16"/>
    <mergeCell ref="J16:K1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3.25390625" style="0" customWidth="1"/>
    <col min="2" max="2" width="91.125" style="0" customWidth="1"/>
    <col min="3" max="3" width="3.50390625" style="0" customWidth="1"/>
  </cols>
  <sheetData>
    <row r="1" spans="1:3" ht="54.75" customHeight="1">
      <c r="A1" s="9"/>
      <c r="B1" s="10" t="s">
        <v>68</v>
      </c>
      <c r="C1" s="11"/>
    </row>
    <row r="2" spans="1:3" ht="17.25" customHeight="1">
      <c r="A2" s="9"/>
      <c r="B2" s="12"/>
      <c r="C2" s="13"/>
    </row>
    <row r="3" spans="1:3" ht="32.25" customHeight="1">
      <c r="A3" s="9"/>
      <c r="B3" s="14" t="s">
        <v>48</v>
      </c>
      <c r="C3" s="15"/>
    </row>
    <row r="4" spans="1:3" ht="32.25" customHeight="1">
      <c r="A4" s="9"/>
      <c r="B4" s="14" t="s">
        <v>11</v>
      </c>
      <c r="C4" s="15"/>
    </row>
    <row r="5" spans="1:3" ht="32.25" customHeight="1">
      <c r="A5" s="9"/>
      <c r="B5" s="14" t="s">
        <v>102</v>
      </c>
      <c r="C5" s="9"/>
    </row>
    <row r="6" spans="1:3" ht="32.25" customHeight="1">
      <c r="A6" s="9"/>
      <c r="B6" s="14" t="s">
        <v>13</v>
      </c>
      <c r="C6" s="15"/>
    </row>
    <row r="7" spans="1:3" ht="32.25" customHeight="1">
      <c r="A7" s="9"/>
      <c r="B7" s="14" t="s">
        <v>103</v>
      </c>
      <c r="C7" s="15"/>
    </row>
    <row r="8" spans="1:3" ht="21" customHeight="1">
      <c r="A8" s="9"/>
      <c r="B8" s="14"/>
      <c r="C8" s="15"/>
    </row>
    <row r="9" spans="1:3" ht="21" customHeight="1">
      <c r="A9" s="9"/>
      <c r="B9" s="14"/>
      <c r="C9" s="15"/>
    </row>
  </sheetData>
  <sheetProtection/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 topLeftCell="C1">
      <pane ySplit="4" topLeftCell="A16" activePane="bottomLeft" state="frozen"/>
      <selection pane="topLeft" activeCell="A1" sqref="A1"/>
      <selection pane="bottomLeft" activeCell="A16" sqref="A16"/>
    </sheetView>
  </sheetViews>
  <sheetFormatPr defaultColWidth="9.00390625" defaultRowHeight="14.25" customHeight="1"/>
  <cols>
    <col min="1" max="1" width="10.50390625" style="0" customWidth="1"/>
    <col min="2" max="2" width="36.75390625" style="0" customWidth="1"/>
    <col min="3" max="3" width="6.25390625" style="0" customWidth="1"/>
    <col min="4" max="4" width="18.75390625" style="0" customWidth="1"/>
    <col min="5" max="5" width="43.75390625" style="0" customWidth="1"/>
    <col min="6" max="6" width="6.25390625" style="0" customWidth="1"/>
    <col min="7" max="7" width="18.75390625" style="0" customWidth="1"/>
  </cols>
  <sheetData>
    <row r="1" spans="1:7" ht="35.25" customHeight="1">
      <c r="A1" s="16" t="s">
        <v>22</v>
      </c>
      <c r="B1" s="16"/>
      <c r="C1" s="16"/>
      <c r="D1" s="16"/>
      <c r="E1" s="16"/>
      <c r="F1" s="16"/>
      <c r="G1" s="16"/>
    </row>
    <row r="2" spans="1:7" ht="15" customHeight="1">
      <c r="A2" s="17"/>
      <c r="B2" s="9"/>
      <c r="C2" s="18"/>
      <c r="D2" s="19"/>
      <c r="E2" s="19"/>
      <c r="F2" s="20" t="s">
        <v>49</v>
      </c>
      <c r="G2" s="14"/>
    </row>
    <row r="3" spans="1:7" ht="15" customHeight="1">
      <c r="A3" s="21" t="s">
        <v>56</v>
      </c>
      <c r="B3" s="22" t="s">
        <v>16</v>
      </c>
      <c r="C3" s="21"/>
      <c r="D3" s="23"/>
      <c r="E3" s="24"/>
      <c r="F3" s="25" t="s">
        <v>61</v>
      </c>
      <c r="G3" s="26" t="s">
        <v>51</v>
      </c>
    </row>
    <row r="4" spans="1:7" ht="35.25" customHeight="1">
      <c r="A4" s="27" t="s">
        <v>96</v>
      </c>
      <c r="B4" s="28"/>
      <c r="C4" s="27" t="s">
        <v>91</v>
      </c>
      <c r="D4" s="27" t="s">
        <v>85</v>
      </c>
      <c r="E4" s="27" t="s">
        <v>96</v>
      </c>
      <c r="F4" s="27" t="s">
        <v>91</v>
      </c>
      <c r="G4" s="27" t="s">
        <v>85</v>
      </c>
    </row>
    <row r="5" spans="1:7" ht="21" customHeight="1">
      <c r="A5" s="28" t="s">
        <v>79</v>
      </c>
      <c r="B5" s="28"/>
      <c r="C5" s="27" t="s">
        <v>94</v>
      </c>
      <c r="D5" s="27" t="s">
        <v>94</v>
      </c>
      <c r="E5" s="29" t="s">
        <v>5</v>
      </c>
      <c r="F5" s="27" t="s">
        <v>72</v>
      </c>
      <c r="G5" s="30">
        <f>D7-D11</f>
        <v>0</v>
      </c>
    </row>
    <row r="6" spans="1:7" ht="21" customHeight="1">
      <c r="A6" s="28" t="s">
        <v>74</v>
      </c>
      <c r="B6" s="28"/>
      <c r="C6" s="27" t="s">
        <v>72</v>
      </c>
      <c r="D6" s="31">
        <v>263270.37</v>
      </c>
      <c r="E6" s="28" t="s">
        <v>38</v>
      </c>
      <c r="F6" s="27" t="s">
        <v>72</v>
      </c>
      <c r="G6" s="30">
        <f>D6+G5</f>
        <v>0</v>
      </c>
    </row>
    <row r="7" spans="1:7" ht="21" customHeight="1">
      <c r="A7" s="28" t="s">
        <v>47</v>
      </c>
      <c r="B7" s="28"/>
      <c r="C7" s="27" t="s">
        <v>72</v>
      </c>
      <c r="D7" s="30">
        <f>D8+D9+D10</f>
        <v>0</v>
      </c>
      <c r="E7" s="28" t="s">
        <v>71</v>
      </c>
      <c r="F7" s="27" t="s">
        <v>72</v>
      </c>
      <c r="G7" s="31">
        <v>0</v>
      </c>
    </row>
    <row r="8" spans="1:7" ht="21" customHeight="1">
      <c r="A8" s="28" t="s">
        <v>105</v>
      </c>
      <c r="B8" s="28"/>
      <c r="C8" s="27" t="s">
        <v>72</v>
      </c>
      <c r="D8" s="31">
        <v>13930000</v>
      </c>
      <c r="E8" s="28" t="s">
        <v>93</v>
      </c>
      <c r="F8" s="27" t="s">
        <v>94</v>
      </c>
      <c r="G8" s="32" t="s">
        <v>94</v>
      </c>
    </row>
    <row r="9" spans="1:7" ht="21" customHeight="1">
      <c r="A9" s="28" t="s">
        <v>27</v>
      </c>
      <c r="B9" s="28"/>
      <c r="C9" s="27" t="s">
        <v>72</v>
      </c>
      <c r="D9" s="31">
        <v>75657.18</v>
      </c>
      <c r="E9" s="28" t="s">
        <v>30</v>
      </c>
      <c r="F9" s="27" t="s">
        <v>73</v>
      </c>
      <c r="G9" s="31">
        <v>4352</v>
      </c>
    </row>
    <row r="10" spans="1:7" ht="21" customHeight="1">
      <c r="A10" s="28" t="s">
        <v>66</v>
      </c>
      <c r="B10" s="28"/>
      <c r="C10" s="27" t="s">
        <v>72</v>
      </c>
      <c r="D10" s="31">
        <v>0</v>
      </c>
      <c r="E10" s="28" t="s">
        <v>4</v>
      </c>
      <c r="F10" s="27" t="s">
        <v>73</v>
      </c>
      <c r="G10" s="33">
        <v>0</v>
      </c>
    </row>
    <row r="11" spans="1:7" ht="21" customHeight="1">
      <c r="A11" s="28" t="s">
        <v>41</v>
      </c>
      <c r="B11" s="28"/>
      <c r="C11" s="27" t="s">
        <v>72</v>
      </c>
      <c r="D11" s="30">
        <f>D12+D13+D15+D18+D19+D20+D21+D22+D25+D26</f>
        <v>0</v>
      </c>
      <c r="E11" s="28" t="s">
        <v>82</v>
      </c>
      <c r="F11" s="27" t="s">
        <v>73</v>
      </c>
      <c r="G11" s="31">
        <v>0</v>
      </c>
    </row>
    <row r="12" spans="1:7" ht="21" customHeight="1">
      <c r="A12" s="28" t="s">
        <v>117</v>
      </c>
      <c r="B12" s="28"/>
      <c r="C12" s="27" t="s">
        <v>72</v>
      </c>
      <c r="D12" s="31">
        <v>0</v>
      </c>
      <c r="E12" s="28" t="s">
        <v>77</v>
      </c>
      <c r="F12" s="27" t="s">
        <v>73</v>
      </c>
      <c r="G12" s="31">
        <v>365</v>
      </c>
    </row>
    <row r="13" spans="1:7" ht="21" customHeight="1">
      <c r="A13" s="28" t="s">
        <v>9</v>
      </c>
      <c r="B13" s="28"/>
      <c r="C13" s="27" t="s">
        <v>72</v>
      </c>
      <c r="D13" s="31">
        <v>2301100</v>
      </c>
      <c r="E13" s="28" t="s">
        <v>18</v>
      </c>
      <c r="F13" s="27" t="s">
        <v>73</v>
      </c>
      <c r="G13" s="31">
        <v>0</v>
      </c>
    </row>
    <row r="14" spans="1:7" ht="21" customHeight="1">
      <c r="A14" s="28" t="s">
        <v>39</v>
      </c>
      <c r="B14" s="28"/>
      <c r="C14" s="27" t="s">
        <v>72</v>
      </c>
      <c r="D14" s="31">
        <v>0</v>
      </c>
      <c r="E14" s="28" t="s">
        <v>100</v>
      </c>
      <c r="F14" s="27" t="s">
        <v>73</v>
      </c>
      <c r="G14" s="33">
        <v>365</v>
      </c>
    </row>
    <row r="15" spans="1:7" ht="21" customHeight="1">
      <c r="A15" s="28" t="s">
        <v>95</v>
      </c>
      <c r="B15" s="28"/>
      <c r="C15" s="27" t="s">
        <v>72</v>
      </c>
      <c r="D15" s="31">
        <v>4703000</v>
      </c>
      <c r="E15" s="28" t="s">
        <v>36</v>
      </c>
      <c r="F15" s="27" t="s">
        <v>73</v>
      </c>
      <c r="G15" s="31">
        <v>365</v>
      </c>
    </row>
    <row r="16" spans="1:7" ht="21" customHeight="1">
      <c r="A16" s="28" t="s">
        <v>57</v>
      </c>
      <c r="B16" s="28"/>
      <c r="C16" s="27" t="s">
        <v>72</v>
      </c>
      <c r="D16" s="31">
        <v>0</v>
      </c>
      <c r="E16" s="28" t="s">
        <v>60</v>
      </c>
      <c r="F16" s="27" t="s">
        <v>73</v>
      </c>
      <c r="G16" s="31">
        <v>1510</v>
      </c>
    </row>
    <row r="17" spans="1:7" ht="21" customHeight="1">
      <c r="A17" s="28" t="s">
        <v>8</v>
      </c>
      <c r="B17" s="28"/>
      <c r="C17" s="27" t="s">
        <v>72</v>
      </c>
      <c r="D17" s="31">
        <v>4703000</v>
      </c>
      <c r="E17" s="28" t="s">
        <v>89</v>
      </c>
      <c r="F17" s="27" t="s">
        <v>73</v>
      </c>
      <c r="G17" s="31">
        <v>0</v>
      </c>
    </row>
    <row r="18" spans="1:7" ht="21" customHeight="1">
      <c r="A18" s="28" t="s">
        <v>23</v>
      </c>
      <c r="B18" s="28"/>
      <c r="C18" s="27" t="s">
        <v>72</v>
      </c>
      <c r="D18" s="31">
        <v>5781600</v>
      </c>
      <c r="E18" s="28" t="s">
        <v>98</v>
      </c>
      <c r="F18" s="27" t="s">
        <v>73</v>
      </c>
      <c r="G18" s="31">
        <v>40</v>
      </c>
    </row>
    <row r="19" spans="1:7" ht="21" customHeight="1">
      <c r="A19" s="28" t="s">
        <v>69</v>
      </c>
      <c r="B19" s="28"/>
      <c r="C19" s="27" t="s">
        <v>72</v>
      </c>
      <c r="D19" s="31">
        <v>517600</v>
      </c>
      <c r="E19" s="28" t="s">
        <v>2</v>
      </c>
      <c r="F19" s="27" t="s">
        <v>83</v>
      </c>
      <c r="G19" s="33">
        <v>0</v>
      </c>
    </row>
    <row r="20" spans="1:7" ht="21" customHeight="1">
      <c r="A20" s="28" t="s">
        <v>116</v>
      </c>
      <c r="B20" s="28"/>
      <c r="C20" s="27" t="s">
        <v>72</v>
      </c>
      <c r="D20" s="31">
        <v>0</v>
      </c>
      <c r="E20" s="28" t="s">
        <v>7</v>
      </c>
      <c r="F20" s="27" t="s">
        <v>83</v>
      </c>
      <c r="G20" s="33">
        <v>0</v>
      </c>
    </row>
    <row r="21" spans="1:7" ht="21" customHeight="1">
      <c r="A21" s="28" t="s">
        <v>54</v>
      </c>
      <c r="B21" s="28"/>
      <c r="C21" s="27" t="s">
        <v>72</v>
      </c>
      <c r="D21" s="31">
        <v>714000</v>
      </c>
      <c r="E21" s="28" t="s">
        <v>32</v>
      </c>
      <c r="F21" s="27" t="s">
        <v>73</v>
      </c>
      <c r="G21" s="33">
        <v>0</v>
      </c>
    </row>
    <row r="22" spans="1:7" ht="21" customHeight="1">
      <c r="A22" s="28" t="s">
        <v>34</v>
      </c>
      <c r="B22" s="28" t="s">
        <v>72</v>
      </c>
      <c r="C22" s="27" t="s">
        <v>72</v>
      </c>
      <c r="D22" s="31">
        <v>0</v>
      </c>
      <c r="E22" s="28" t="s">
        <v>15</v>
      </c>
      <c r="F22" s="27" t="s">
        <v>94</v>
      </c>
      <c r="G22" s="27" t="s">
        <v>94</v>
      </c>
    </row>
    <row r="23" spans="1:7" ht="21" customHeight="1">
      <c r="A23" s="28" t="s">
        <v>28</v>
      </c>
      <c r="B23" s="28" t="s">
        <v>72</v>
      </c>
      <c r="C23" s="27" t="s">
        <v>72</v>
      </c>
      <c r="D23" s="31">
        <v>0</v>
      </c>
      <c r="E23" s="28" t="s">
        <v>31</v>
      </c>
      <c r="F23" s="27" t="s">
        <v>73</v>
      </c>
      <c r="G23" s="33">
        <v>4520</v>
      </c>
    </row>
    <row r="24" spans="1:7" ht="21" customHeight="1">
      <c r="A24" s="28" t="s">
        <v>78</v>
      </c>
      <c r="B24" s="28"/>
      <c r="C24" s="27" t="s">
        <v>72</v>
      </c>
      <c r="D24" s="31">
        <v>0</v>
      </c>
      <c r="E24" s="28" t="s">
        <v>46</v>
      </c>
      <c r="F24" s="27" t="s">
        <v>73</v>
      </c>
      <c r="G24" s="33">
        <v>2730</v>
      </c>
    </row>
    <row r="25" spans="1:7" ht="21" customHeight="1">
      <c r="A25" s="28" t="s">
        <v>92</v>
      </c>
      <c r="B25" s="28"/>
      <c r="C25" s="27" t="s">
        <v>72</v>
      </c>
      <c r="D25" s="31">
        <v>0</v>
      </c>
      <c r="E25" s="28" t="s">
        <v>62</v>
      </c>
      <c r="F25" s="27" t="s">
        <v>73</v>
      </c>
      <c r="G25" s="33">
        <v>1210</v>
      </c>
    </row>
    <row r="26" spans="1:7" ht="21" customHeight="1">
      <c r="A26" s="28" t="s">
        <v>114</v>
      </c>
      <c r="B26" s="28"/>
      <c r="C26" s="27" t="s">
        <v>72</v>
      </c>
      <c r="D26" s="31">
        <v>85937</v>
      </c>
      <c r="E26" s="28" t="s">
        <v>80</v>
      </c>
      <c r="F26" s="27" t="s">
        <v>73</v>
      </c>
      <c r="G26" s="33">
        <v>218</v>
      </c>
    </row>
  </sheetData>
  <sheetProtection/>
  <mergeCells count="25">
    <mergeCell ref="A1:G1"/>
    <mergeCell ref="F2:G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4.50390625" style="0" customWidth="1"/>
    <col min="2" max="2" width="17.75390625" style="0" customWidth="1"/>
    <col min="3" max="3" width="5.875" style="0" customWidth="1"/>
    <col min="4" max="4" width="17.75390625" style="0" customWidth="1"/>
    <col min="5" max="5" width="35.50390625" style="0" customWidth="1"/>
    <col min="6" max="6" width="5.875" style="0" customWidth="1"/>
    <col min="7" max="7" width="10.75390625" style="0" customWidth="1"/>
    <col min="8" max="8" width="8.875" style="0" customWidth="1"/>
  </cols>
  <sheetData>
    <row r="1" spans="1:8" ht="35.25" customHeight="1">
      <c r="A1" s="10" t="s">
        <v>70</v>
      </c>
      <c r="B1" s="34"/>
      <c r="C1" s="10"/>
      <c r="D1" s="10"/>
      <c r="E1" s="10"/>
      <c r="F1" s="10"/>
      <c r="G1" s="34"/>
      <c r="H1" s="10"/>
    </row>
    <row r="2" spans="1:8" ht="15" customHeight="1">
      <c r="A2" s="18"/>
      <c r="B2" s="9"/>
      <c r="C2" s="18"/>
      <c r="D2" s="18"/>
      <c r="E2" s="18"/>
      <c r="F2" s="18"/>
      <c r="G2" s="35" t="s">
        <v>67</v>
      </c>
      <c r="H2" s="36"/>
    </row>
    <row r="3" spans="1:8" ht="15" customHeight="1">
      <c r="A3" s="23" t="s">
        <v>56</v>
      </c>
      <c r="B3" s="26" t="s">
        <v>16</v>
      </c>
      <c r="C3" s="37"/>
      <c r="D3" s="38"/>
      <c r="E3" s="39"/>
      <c r="F3" s="39"/>
      <c r="G3" s="23" t="s">
        <v>24</v>
      </c>
      <c r="H3" s="26" t="s">
        <v>108</v>
      </c>
    </row>
    <row r="4" spans="1:8" ht="35.25" customHeight="1">
      <c r="A4" s="27" t="s">
        <v>96</v>
      </c>
      <c r="B4" s="28" t="s">
        <v>91</v>
      </c>
      <c r="C4" s="40" t="s">
        <v>91</v>
      </c>
      <c r="D4" s="41" t="s">
        <v>14</v>
      </c>
      <c r="E4" s="41" t="s">
        <v>96</v>
      </c>
      <c r="F4" s="42" t="s">
        <v>91</v>
      </c>
      <c r="G4" s="43" t="s">
        <v>14</v>
      </c>
      <c r="H4" s="43"/>
    </row>
    <row r="5" spans="1:8" ht="22.5" customHeight="1">
      <c r="A5" s="29" t="s">
        <v>76</v>
      </c>
      <c r="B5" s="28" t="s">
        <v>94</v>
      </c>
      <c r="C5" s="40" t="s">
        <v>94</v>
      </c>
      <c r="D5" s="41" t="s">
        <v>94</v>
      </c>
      <c r="E5" s="44" t="s">
        <v>37</v>
      </c>
      <c r="F5" s="41" t="s">
        <v>94</v>
      </c>
      <c r="G5" s="45" t="s">
        <v>94</v>
      </c>
      <c r="H5" s="45"/>
    </row>
    <row r="6" spans="1:8" ht="22.5" customHeight="1">
      <c r="A6" s="28" t="s">
        <v>81</v>
      </c>
      <c r="B6" s="28" t="s">
        <v>72</v>
      </c>
      <c r="C6" s="40" t="s">
        <v>72</v>
      </c>
      <c r="D6" s="46">
        <v>3992000</v>
      </c>
      <c r="E6" s="44" t="s">
        <v>81</v>
      </c>
      <c r="F6" s="42" t="s">
        <v>72</v>
      </c>
      <c r="G6" s="31">
        <v>0</v>
      </c>
      <c r="H6" s="47"/>
    </row>
    <row r="7" spans="1:8" ht="22.5" customHeight="1">
      <c r="A7" s="28" t="s">
        <v>40</v>
      </c>
      <c r="B7" s="28" t="s">
        <v>72</v>
      </c>
      <c r="C7" s="40" t="s">
        <v>72</v>
      </c>
      <c r="D7" s="46">
        <v>32542478</v>
      </c>
      <c r="E7" s="44" t="s">
        <v>40</v>
      </c>
      <c r="F7" s="42" t="s">
        <v>72</v>
      </c>
      <c r="G7" s="31">
        <v>48316946</v>
      </c>
      <c r="H7" s="47"/>
    </row>
    <row r="8" spans="1:8" ht="22.5" customHeight="1">
      <c r="A8" s="29" t="s">
        <v>12</v>
      </c>
      <c r="B8" s="28" t="s">
        <v>72</v>
      </c>
      <c r="C8" s="40" t="s">
        <v>72</v>
      </c>
      <c r="D8" s="46">
        <v>27897004.62</v>
      </c>
      <c r="E8" s="44" t="s">
        <v>12</v>
      </c>
      <c r="F8" s="42" t="s">
        <v>72</v>
      </c>
      <c r="G8" s="31">
        <v>48316946</v>
      </c>
      <c r="H8" s="47"/>
    </row>
    <row r="9" spans="1:8" ht="22.5" customHeight="1">
      <c r="A9" s="29" t="s">
        <v>45</v>
      </c>
      <c r="B9" s="28" t="s">
        <v>72</v>
      </c>
      <c r="C9" s="40" t="s">
        <v>72</v>
      </c>
      <c r="D9" s="46">
        <v>36534478</v>
      </c>
      <c r="E9" s="44" t="s">
        <v>45</v>
      </c>
      <c r="F9" s="42" t="s">
        <v>72</v>
      </c>
      <c r="G9" s="31">
        <v>48316946</v>
      </c>
      <c r="H9" s="47"/>
    </row>
    <row r="10" spans="1:8" ht="22.5" customHeight="1">
      <c r="A10" s="28" t="s">
        <v>106</v>
      </c>
      <c r="B10" s="28" t="s">
        <v>72</v>
      </c>
      <c r="C10" s="40" t="s">
        <v>72</v>
      </c>
      <c r="D10" s="48">
        <f>D7-D9</f>
        <v>0</v>
      </c>
      <c r="E10" s="49" t="s">
        <v>106</v>
      </c>
      <c r="F10" s="50" t="s">
        <v>72</v>
      </c>
      <c r="G10" s="30">
        <f>G7-G9</f>
        <v>0</v>
      </c>
      <c r="H10" s="51"/>
    </row>
    <row r="11" spans="1:8" ht="22.5" customHeight="1">
      <c r="A11" s="28" t="s">
        <v>63</v>
      </c>
      <c r="B11" s="28" t="s">
        <v>72</v>
      </c>
      <c r="C11" s="40" t="s">
        <v>72</v>
      </c>
      <c r="D11" s="48">
        <f>D6+D10</f>
        <v>0</v>
      </c>
      <c r="E11" s="49" t="s">
        <v>63</v>
      </c>
      <c r="F11" s="50" t="s">
        <v>72</v>
      </c>
      <c r="G11" s="30">
        <f>G6+G10</f>
        <v>0</v>
      </c>
      <c r="H11" s="51"/>
    </row>
  </sheetData>
  <sheetProtection/>
  <mergeCells count="19">
    <mergeCell ref="A1:H1"/>
    <mergeCell ref="A2:F2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00390625" defaultRowHeight="14.25" customHeight="1"/>
  <cols>
    <col min="1" max="1" width="11.375" style="0" customWidth="1"/>
    <col min="2" max="2" width="29.875" style="0" customWidth="1"/>
    <col min="3" max="3" width="8.50390625" style="0" customWidth="1"/>
    <col min="4" max="4" width="20.625" style="0" customWidth="1"/>
    <col min="5" max="5" width="10.75390625" style="0" customWidth="1"/>
    <col min="6" max="6" width="11.25390625" style="0" customWidth="1"/>
  </cols>
  <sheetData>
    <row r="1" spans="1:6" ht="35.25" customHeight="1">
      <c r="A1" s="10" t="s">
        <v>87</v>
      </c>
      <c r="B1" s="52"/>
      <c r="C1" s="10"/>
      <c r="D1" s="52"/>
      <c r="E1" s="34"/>
      <c r="F1" s="10"/>
    </row>
    <row r="2" spans="1:6" ht="18.75" customHeight="1">
      <c r="A2" s="53"/>
      <c r="B2" s="54"/>
      <c r="C2" s="53"/>
      <c r="D2" s="54"/>
      <c r="E2" s="36" t="s">
        <v>110</v>
      </c>
      <c r="F2" s="36"/>
    </row>
    <row r="3" spans="1:6" ht="18.75" customHeight="1">
      <c r="A3" s="23" t="s">
        <v>56</v>
      </c>
      <c r="B3" s="26" t="s">
        <v>16</v>
      </c>
      <c r="C3" s="38"/>
      <c r="D3" s="55"/>
      <c r="E3" s="23" t="s">
        <v>24</v>
      </c>
      <c r="F3" s="26" t="s">
        <v>108</v>
      </c>
    </row>
    <row r="4" spans="1:6" ht="35.25" customHeight="1">
      <c r="A4" s="56" t="s">
        <v>96</v>
      </c>
      <c r="B4" s="57"/>
      <c r="C4" s="58" t="s">
        <v>91</v>
      </c>
      <c r="D4" s="27" t="s">
        <v>101</v>
      </c>
      <c r="E4" s="59"/>
      <c r="F4" s="59"/>
    </row>
    <row r="5" spans="1:6" ht="24.75" customHeight="1">
      <c r="A5" s="29" t="s">
        <v>104</v>
      </c>
      <c r="B5" s="60"/>
      <c r="C5" s="61" t="s">
        <v>94</v>
      </c>
      <c r="D5" s="56" t="s">
        <v>94</v>
      </c>
      <c r="E5" s="62"/>
      <c r="F5" s="57"/>
    </row>
    <row r="6" spans="1:6" ht="24.75" customHeight="1">
      <c r="A6" s="29" t="s">
        <v>109</v>
      </c>
      <c r="B6" s="60"/>
      <c r="C6" s="58" t="s">
        <v>72</v>
      </c>
      <c r="D6" s="63">
        <v>0</v>
      </c>
      <c r="E6" s="64"/>
      <c r="F6" s="65"/>
    </row>
    <row r="7" spans="1:6" ht="24.75" customHeight="1">
      <c r="A7" s="29" t="s">
        <v>10</v>
      </c>
      <c r="B7" s="60"/>
      <c r="C7" s="58" t="s">
        <v>72</v>
      </c>
      <c r="D7" s="63">
        <v>565000</v>
      </c>
      <c r="E7" s="64"/>
      <c r="F7" s="65"/>
    </row>
    <row r="8" spans="1:6" ht="24.75" customHeight="1">
      <c r="A8" s="29" t="s">
        <v>112</v>
      </c>
      <c r="B8" s="60"/>
      <c r="C8" s="58" t="s">
        <v>72</v>
      </c>
      <c r="D8" s="63">
        <v>565000</v>
      </c>
      <c r="E8" s="64"/>
      <c r="F8" s="65"/>
    </row>
    <row r="9" spans="1:6" ht="24.75" customHeight="1">
      <c r="A9" s="66" t="s">
        <v>20</v>
      </c>
      <c r="B9" s="60"/>
      <c r="C9" s="58" t="s">
        <v>72</v>
      </c>
      <c r="D9" s="63">
        <v>565000</v>
      </c>
      <c r="E9" s="64"/>
      <c r="F9" s="65"/>
    </row>
    <row r="10" spans="1:6" ht="24.75" customHeight="1">
      <c r="A10" s="66" t="s">
        <v>52</v>
      </c>
      <c r="B10" s="60"/>
      <c r="C10" s="58" t="s">
        <v>72</v>
      </c>
      <c r="D10" s="67">
        <f>D7-D9</f>
        <v>0</v>
      </c>
      <c r="E10" s="68"/>
      <c r="F10" s="69"/>
    </row>
    <row r="11" spans="1:6" ht="24.75" customHeight="1">
      <c r="A11" s="29" t="s">
        <v>75</v>
      </c>
      <c r="B11" s="60"/>
      <c r="C11" s="58" t="s">
        <v>72</v>
      </c>
      <c r="D11" s="67">
        <f>D6+D10</f>
        <v>0</v>
      </c>
      <c r="E11" s="68"/>
      <c r="F11" s="69"/>
    </row>
  </sheetData>
  <sheetProtection/>
  <mergeCells count="19">
    <mergeCell ref="A1:F1"/>
    <mergeCell ref="A2:D2"/>
    <mergeCell ref="E2:F2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A9:B9"/>
    <mergeCell ref="D9:F9"/>
    <mergeCell ref="A10:B10"/>
    <mergeCell ref="D10:F10"/>
    <mergeCell ref="A11:B11"/>
    <mergeCell ref="D11:F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4.25" customHeight="1"/>
  <cols>
    <col min="1" max="1" width="13.50390625" style="0" customWidth="1"/>
    <col min="2" max="2" width="16.50390625" style="0" customWidth="1"/>
    <col min="3" max="3" width="6.25390625" style="0" customWidth="1"/>
    <col min="4" max="4" width="18.75390625" style="0" customWidth="1"/>
    <col min="5" max="5" width="55.50390625" style="0" customWidth="1"/>
    <col min="6" max="6" width="5.625" style="0" customWidth="1"/>
    <col min="7" max="7" width="10.00390625" style="0" customWidth="1"/>
    <col min="8" max="8" width="8.00390625" style="0" customWidth="1"/>
  </cols>
  <sheetData>
    <row r="1" spans="1:8" ht="35.25" customHeight="1">
      <c r="A1" s="10" t="s">
        <v>35</v>
      </c>
      <c r="B1" s="70"/>
      <c r="C1" s="10"/>
      <c r="D1" s="10"/>
      <c r="E1" s="10"/>
      <c r="F1" s="10"/>
      <c r="G1" s="70"/>
      <c r="H1" s="10"/>
    </row>
    <row r="2" spans="1:8" ht="14.25">
      <c r="A2" s="19"/>
      <c r="B2" s="71"/>
      <c r="C2" s="19"/>
      <c r="D2" s="19"/>
      <c r="E2" s="19"/>
      <c r="F2" s="19"/>
      <c r="G2" s="35" t="s">
        <v>25</v>
      </c>
      <c r="H2" s="36"/>
    </row>
    <row r="3" spans="1:8" ht="14.25">
      <c r="A3" s="23" t="s">
        <v>56</v>
      </c>
      <c r="B3" s="26" t="s">
        <v>16</v>
      </c>
      <c r="C3" s="39"/>
      <c r="D3" s="39"/>
      <c r="E3" s="72"/>
      <c r="F3" s="39"/>
      <c r="G3" s="23" t="s">
        <v>24</v>
      </c>
      <c r="H3" s="26" t="s">
        <v>108</v>
      </c>
    </row>
    <row r="4" spans="1:8" ht="35.25" customHeight="1">
      <c r="A4" s="56" t="s">
        <v>96</v>
      </c>
      <c r="B4" s="28"/>
      <c r="C4" s="73" t="s">
        <v>91</v>
      </c>
      <c r="D4" s="74" t="s">
        <v>85</v>
      </c>
      <c r="E4" s="74" t="s">
        <v>96</v>
      </c>
      <c r="F4" s="75" t="s">
        <v>91</v>
      </c>
      <c r="G4" s="43" t="s">
        <v>85</v>
      </c>
      <c r="H4" s="76"/>
    </row>
    <row r="5" spans="1:8" ht="21" customHeight="1">
      <c r="A5" s="28" t="s">
        <v>118</v>
      </c>
      <c r="B5" s="28"/>
      <c r="C5" s="40" t="s">
        <v>94</v>
      </c>
      <c r="D5" s="41" t="s">
        <v>94</v>
      </c>
      <c r="E5" s="44" t="s">
        <v>6</v>
      </c>
      <c r="F5" s="41" t="s">
        <v>72</v>
      </c>
      <c r="G5" s="48">
        <f>D7-D10</f>
        <v>0</v>
      </c>
      <c r="H5" s="48"/>
    </row>
    <row r="6" spans="1:8" ht="21" customHeight="1">
      <c r="A6" s="28" t="s">
        <v>84</v>
      </c>
      <c r="B6" s="28"/>
      <c r="C6" s="40" t="s">
        <v>72</v>
      </c>
      <c r="D6" s="46">
        <v>900922.84</v>
      </c>
      <c r="E6" s="44" t="s">
        <v>43</v>
      </c>
      <c r="F6" s="41" t="s">
        <v>72</v>
      </c>
      <c r="G6" s="77">
        <f>D6+G5</f>
        <v>0</v>
      </c>
      <c r="H6" s="77"/>
    </row>
    <row r="7" spans="1:8" ht="21" customHeight="1">
      <c r="A7" s="28" t="s">
        <v>21</v>
      </c>
      <c r="B7" s="28"/>
      <c r="C7" s="40" t="s">
        <v>72</v>
      </c>
      <c r="D7" s="48">
        <f>D8+D9</f>
        <v>0</v>
      </c>
      <c r="E7" s="44" t="s">
        <v>113</v>
      </c>
      <c r="F7" s="42" t="s">
        <v>94</v>
      </c>
      <c r="G7" s="27" t="s">
        <v>94</v>
      </c>
      <c r="H7" s="27"/>
    </row>
    <row r="8" spans="1:8" ht="21" customHeight="1">
      <c r="A8" s="28" t="s">
        <v>53</v>
      </c>
      <c r="B8" s="28"/>
      <c r="C8" s="40" t="s">
        <v>72</v>
      </c>
      <c r="D8" s="46">
        <v>6700000</v>
      </c>
      <c r="E8" s="44" t="s">
        <v>29</v>
      </c>
      <c r="F8" s="42" t="s">
        <v>73</v>
      </c>
      <c r="G8" s="78">
        <v>1695</v>
      </c>
      <c r="H8" s="79"/>
    </row>
    <row r="9" spans="1:8" ht="21" customHeight="1">
      <c r="A9" s="28" t="s">
        <v>42</v>
      </c>
      <c r="B9" s="28"/>
      <c r="C9" s="40" t="s">
        <v>72</v>
      </c>
      <c r="D9" s="46">
        <v>84778.16</v>
      </c>
      <c r="E9" s="44" t="s">
        <v>26</v>
      </c>
      <c r="F9" s="41" t="s">
        <v>99</v>
      </c>
      <c r="G9" s="80">
        <f>G10+G11+G12</f>
        <v>0</v>
      </c>
      <c r="H9" s="77"/>
    </row>
    <row r="10" spans="1:8" ht="21" customHeight="1">
      <c r="A10" s="28" t="s">
        <v>3</v>
      </c>
      <c r="B10" s="28"/>
      <c r="C10" s="40" t="s">
        <v>72</v>
      </c>
      <c r="D10" s="48">
        <f>D11+D12+D13</f>
        <v>0</v>
      </c>
      <c r="E10" s="44" t="s">
        <v>65</v>
      </c>
      <c r="F10" s="42" t="s">
        <v>73</v>
      </c>
      <c r="G10" s="33">
        <v>19570</v>
      </c>
      <c r="H10" s="47"/>
    </row>
    <row r="11" spans="1:8" ht="21" customHeight="1">
      <c r="A11" s="28" t="s">
        <v>64</v>
      </c>
      <c r="B11" s="28"/>
      <c r="C11" s="40" t="s">
        <v>72</v>
      </c>
      <c r="D11" s="46">
        <v>1562150.66</v>
      </c>
      <c r="E11" s="44" t="s">
        <v>107</v>
      </c>
      <c r="F11" s="42" t="s">
        <v>99</v>
      </c>
      <c r="G11" s="33">
        <v>1695</v>
      </c>
      <c r="H11" s="47"/>
    </row>
    <row r="12" spans="1:8" ht="21" customHeight="1">
      <c r="A12" s="28" t="s">
        <v>19</v>
      </c>
      <c r="B12" s="28"/>
      <c r="C12" s="40" t="s">
        <v>72</v>
      </c>
      <c r="D12" s="46">
        <v>5869005</v>
      </c>
      <c r="E12" s="44" t="s">
        <v>86</v>
      </c>
      <c r="F12" s="42" t="s">
        <v>99</v>
      </c>
      <c r="G12" s="33">
        <v>0</v>
      </c>
      <c r="H12" s="47"/>
    </row>
    <row r="13" spans="1:8" ht="21" customHeight="1">
      <c r="A13" s="28" t="s">
        <v>1</v>
      </c>
      <c r="B13" s="28"/>
      <c r="C13" s="81" t="s">
        <v>72</v>
      </c>
      <c r="D13" s="46">
        <v>0</v>
      </c>
      <c r="E13" s="45" t="s">
        <v>94</v>
      </c>
      <c r="F13" s="82" t="s">
        <v>94</v>
      </c>
      <c r="G13" s="27" t="s">
        <v>94</v>
      </c>
      <c r="H13" s="27"/>
    </row>
  </sheetData>
  <sheetProtection/>
  <mergeCells count="22">
    <mergeCell ref="A1:H1"/>
    <mergeCell ref="G2:H2"/>
    <mergeCell ref="A4:B4"/>
    <mergeCell ref="G4:H4"/>
    <mergeCell ref="A5:B5"/>
    <mergeCell ref="G5:H5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0" customWidth="1"/>
    <col min="2" max="2" width="16.25390625" style="0" customWidth="1"/>
    <col min="3" max="3" width="0" style="0" hidden="1" customWidth="1"/>
    <col min="4" max="4" width="15.50390625" style="0" customWidth="1"/>
    <col min="5" max="5" width="33.75390625" style="0" customWidth="1"/>
    <col min="6" max="6" width="8.75390625" style="0" customWidth="1"/>
    <col min="7" max="7" width="7.75390625" style="0" customWidth="1"/>
  </cols>
  <sheetData>
    <row r="1" spans="1:7" ht="33.75" customHeight="1">
      <c r="A1" s="10" t="s">
        <v>90</v>
      </c>
      <c r="B1" s="83"/>
      <c r="C1" s="83"/>
      <c r="D1" s="83"/>
      <c r="E1" s="83"/>
      <c r="F1" s="83"/>
      <c r="G1" s="83"/>
    </row>
    <row r="2" spans="1:7" ht="18" customHeight="1">
      <c r="A2" s="9"/>
      <c r="B2" s="9"/>
      <c r="C2" s="9"/>
      <c r="D2" s="9"/>
      <c r="E2" s="9"/>
      <c r="F2" s="71" t="s">
        <v>17</v>
      </c>
      <c r="G2" s="9"/>
    </row>
    <row r="3" spans="1:7" ht="18" customHeight="1">
      <c r="A3" s="84" t="s">
        <v>56</v>
      </c>
      <c r="B3" s="84" t="s">
        <v>16</v>
      </c>
      <c r="C3" s="85"/>
      <c r="D3" s="85"/>
      <c r="E3" s="85"/>
      <c r="F3" s="84" t="s">
        <v>24</v>
      </c>
      <c r="G3" s="84" t="s">
        <v>72</v>
      </c>
    </row>
    <row r="4" spans="1:7" ht="33.75" customHeight="1">
      <c r="A4" s="27" t="s">
        <v>96</v>
      </c>
      <c r="B4" s="59"/>
      <c r="C4" s="59"/>
      <c r="D4" s="27" t="s">
        <v>91</v>
      </c>
      <c r="E4" s="27" t="s">
        <v>14</v>
      </c>
      <c r="F4" s="59"/>
      <c r="G4" s="59"/>
    </row>
    <row r="5" spans="1:7" ht="23.25" customHeight="1">
      <c r="A5" s="29" t="s">
        <v>33</v>
      </c>
      <c r="B5" s="60"/>
      <c r="C5" s="60"/>
      <c r="D5" s="27" t="s">
        <v>94</v>
      </c>
      <c r="E5" s="27" t="s">
        <v>94</v>
      </c>
      <c r="F5" s="59"/>
      <c r="G5" s="59"/>
    </row>
    <row r="6" spans="1:7" ht="23.25" customHeight="1">
      <c r="A6" s="29" t="s">
        <v>109</v>
      </c>
      <c r="B6" s="60"/>
      <c r="C6" s="60"/>
      <c r="D6" s="27" t="s">
        <v>72</v>
      </c>
      <c r="E6" s="86">
        <v>593149.62</v>
      </c>
      <c r="F6" s="87"/>
      <c r="G6" s="87"/>
    </row>
    <row r="7" spans="1:7" ht="23.25" customHeight="1">
      <c r="A7" s="29" t="s">
        <v>10</v>
      </c>
      <c r="B7" s="60"/>
      <c r="C7" s="60"/>
      <c r="D7" s="27" t="s">
        <v>72</v>
      </c>
      <c r="E7" s="86">
        <v>12235949.38</v>
      </c>
      <c r="F7" s="87"/>
      <c r="G7" s="87"/>
    </row>
    <row r="8" spans="1:7" ht="23.25" customHeight="1">
      <c r="A8" s="29" t="s">
        <v>12</v>
      </c>
      <c r="B8" s="60"/>
      <c r="C8" s="60"/>
      <c r="D8" s="27" t="s">
        <v>72</v>
      </c>
      <c r="E8" s="86">
        <v>12235949.38</v>
      </c>
      <c r="F8" s="87"/>
      <c r="G8" s="87"/>
    </row>
    <row r="9" spans="1:7" ht="23.25" customHeight="1">
      <c r="A9" s="29" t="s">
        <v>20</v>
      </c>
      <c r="B9" s="60"/>
      <c r="C9" s="60"/>
      <c r="D9" s="27" t="s">
        <v>72</v>
      </c>
      <c r="E9" s="86">
        <v>12829099</v>
      </c>
      <c r="F9" s="87"/>
      <c r="G9" s="87"/>
    </row>
    <row r="10" spans="1:7" ht="23.25" customHeight="1">
      <c r="A10" s="29" t="s">
        <v>88</v>
      </c>
      <c r="B10" s="60"/>
      <c r="C10" s="60"/>
      <c r="D10" s="27" t="s">
        <v>72</v>
      </c>
      <c r="E10" s="88">
        <f>E7-E9</f>
        <v>0</v>
      </c>
      <c r="F10" s="89"/>
      <c r="G10" s="89"/>
    </row>
    <row r="11" spans="1:7" ht="23.25" customHeight="1">
      <c r="A11" s="29" t="s">
        <v>75</v>
      </c>
      <c r="B11" s="60"/>
      <c r="C11" s="60"/>
      <c r="D11" s="27" t="s">
        <v>72</v>
      </c>
      <c r="E11" s="88">
        <f>E6+E10</f>
        <v>0</v>
      </c>
      <c r="F11" s="89"/>
      <c r="G11" s="89"/>
    </row>
  </sheetData>
  <sheetProtection/>
  <mergeCells count="18">
    <mergeCell ref="A1:G1"/>
    <mergeCell ref="F2:G2"/>
    <mergeCell ref="A4:C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0:C10"/>
    <mergeCell ref="E10:G10"/>
    <mergeCell ref="A11:C11"/>
    <mergeCell ref="E11:G1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