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activeTab="2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<sst xmlns="http://schemas.openxmlformats.org/spreadsheetml/2006/main" count="99" uniqueCount="91">
  <si>
    <t>一、部门概述及主要职能</t>
  </si>
  <si>
    <t>2016年收支预算总表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</si>
  <si>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</si>
  <si>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</si>
  <si>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</si>
  <si>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</si>
  <si>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</si>
  <si>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</si>
  <si>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</si>
  <si>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</si>
  <si>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</si>
  <si>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</si>
  <si>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</si>
  <si>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</si>
  <si>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</si>
  <si>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</si>
  <si>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</si>
  <si>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</si>
  <si>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</si>
  <si>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</si>
  <si>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</si>
  <si>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</si>
  <si>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</si>
  <si>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</si>
  <si>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</si>
  <si>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</si>
  <si>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</si>
  <si>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</si>
  <si>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</si>
  <si>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</si>
  <si>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</si>
  <si>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</si>
  <si>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</si>
  <si>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</si>
  <si>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</si>
  <si>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</si>
  <si>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</si>
  <si>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</si>
  <si>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</si>
  <si>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</si>
  <si>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</si>
  <si>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</si>
  <si>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</si>
  <si>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</si>
  <si>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</si>
  <si>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</si>
  <si>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</si>
  <si>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</si>
  <si>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</si>
  <si>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</si>
  <si>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</si>
  <si>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</si>
  <si>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</si>
  <si>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</si>
  <si>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</si>
  <si>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</si>
  <si>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</si>
  <si>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</si>
  <si>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</si>
  <si>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</si>
  <si>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</si>
  <si>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</si>
  <si>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</si>
  <si>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</si>
  <si>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</si>
  <si>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</si>
  <si>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</si>
  <si>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</si>
  <si>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</si>
  <si>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</si>
  <si>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</si>
  <si>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</si>
  <si>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</si>
  <si>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</si>
  <si>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t>一、部门概述及主要职能
五台县白家庄镇党委政府的主要职责
    镇党政机构具有党委和政府两种职能，党委领导政府工作。主要是政治思想和方针政策的领导，干部的选拔，考核和监督，经济和行政工作中重大问题的决策。乡政府是基层国家行政机关，行使本行政区的行政职能。
一、党委工作职责：
    （1）保证党的路线、方针、政策的坚决贯彻执行。
    （2）保证监督职能。
    （3）教育和管理职能。
    （4）服从和服务于经济建设的职能。
    （5）负责抓好本镇党建工作、群团工作、精神文明建设工作、新闻宣传工作。
    （6）完成市委、市政府交给的其他工作任务。
    二、政府职能
    1、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    2、制定并组织实施村镇建设规划，部署重点工程建设，地方道路建设及公共设施，水利设施的管理，负责土地、林木、水等自然资源和生态环境的保护，做好护林防火工作。
  　3、负责本行政区域内的民政、计划生育、文化教育、卫生、体育等社会公益事业的综合性工作，维护一切经济单位和个人的正当经济权益，取缔非法经济活动，调解和处理民事纠纷，打击刑事犯罪维护社会稳定。
    4、按计划组织本级财政收入和地方税的征收，完成国家财政计划，不断培植税源，管好财政资金，增强财政实力。
    5、抓好精神文明建设，丰富群众文化生活，提倡移风易俗，反对封建迷信，破除陈规陋习，树立社会主义新风尚。
    6、完成上级政府交办的其它事项。</t>
  </si>
  <si>
    <t>单位名称：白家庄镇人民政府</t>
  </si>
  <si>
    <t xml:space="preserve">（一）收入预算情况说明：2016年我单位收支预算总数为3271326元，其中：个人部分2871326元，公用经费400000元。
     </t>
  </si>
  <si>
    <t>一般公共服务支出</t>
  </si>
  <si>
    <t>人大事务</t>
  </si>
  <si>
    <t>政府事务</t>
  </si>
  <si>
    <t>统计事务</t>
  </si>
  <si>
    <t>纪检监察事务</t>
  </si>
  <si>
    <t>党委事务</t>
  </si>
  <si>
    <t>文化体育于传媒支出</t>
  </si>
  <si>
    <t>医疗卫生与计划生育支出</t>
  </si>
  <si>
    <t>农林水支出</t>
  </si>
  <si>
    <t>农业</t>
  </si>
  <si>
    <t>林业</t>
  </si>
  <si>
    <t>水利</t>
  </si>
  <si>
    <t>十、医疗卫生与计划生育</t>
  </si>
  <si>
    <t xml:space="preserve">（二）支出预算情况说明：
     1、基本支出3271326元，主要是按照现行人员待遇政策支付的局机关、下属单位人员和社会保险等以及日常公用经费。包括一般公共服务支出1969519元，文化体育与传媒支出154419元，医疗卫生与计划生育支出156843元，农林水事务支出990545元。
2、项目支出0元。
3、今年继续落实“八项规定”，公务接待费预算为0元；伴随公车改革的实施“三公经费”预算中公务车支出同比下降。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</si>
</sst>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7.5"/>
      <name val="宋体"/>
      <family val="0"/>
    </font>
    <font>
      <b/>
      <sz val="16"/>
      <color indexed="8"/>
      <name val="黑体"/>
      <family val="3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仿宋_GB2312"/>
      <family val="0"/>
    </font>
    <font>
      <b/>
      <i/>
      <sz val="8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rgb="FF000000"/>
      <name val="仿宋_GB2312"/>
      <family val="0"/>
    </font>
    <font>
      <b/>
      <i/>
      <sz val="8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5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Font="1" applyFill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" sqref="A2:I31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30" t="s">
        <v>74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30"/>
      <c r="B3" s="30"/>
      <c r="C3" s="30"/>
      <c r="D3" s="30"/>
      <c r="E3" s="30"/>
      <c r="F3" s="30"/>
      <c r="G3" s="30"/>
      <c r="H3" s="30"/>
      <c r="I3" s="30"/>
    </row>
    <row r="4" spans="1:9" ht="14.25">
      <c r="A4" s="30"/>
      <c r="B4" s="30"/>
      <c r="C4" s="30"/>
      <c r="D4" s="30"/>
      <c r="E4" s="30"/>
      <c r="F4" s="30"/>
      <c r="G4" s="30"/>
      <c r="H4" s="30"/>
      <c r="I4" s="30"/>
    </row>
    <row r="5" spans="1:9" ht="14.25">
      <c r="A5" s="30"/>
      <c r="B5" s="30"/>
      <c r="C5" s="30"/>
      <c r="D5" s="30"/>
      <c r="E5" s="30"/>
      <c r="F5" s="30"/>
      <c r="G5" s="30"/>
      <c r="H5" s="30"/>
      <c r="I5" s="30"/>
    </row>
    <row r="6" spans="1:9" ht="14.25">
      <c r="A6" s="30"/>
      <c r="B6" s="30"/>
      <c r="C6" s="30"/>
      <c r="D6" s="30"/>
      <c r="E6" s="30"/>
      <c r="F6" s="30"/>
      <c r="G6" s="30"/>
      <c r="H6" s="30"/>
      <c r="I6" s="30"/>
    </row>
    <row r="7" spans="1:9" ht="14.25">
      <c r="A7" s="30"/>
      <c r="B7" s="30"/>
      <c r="C7" s="30"/>
      <c r="D7" s="30"/>
      <c r="E7" s="30"/>
      <c r="F7" s="30"/>
      <c r="G7" s="30"/>
      <c r="H7" s="30"/>
      <c r="I7" s="30"/>
    </row>
    <row r="8" spans="1:9" ht="14.25">
      <c r="A8" s="30"/>
      <c r="B8" s="30"/>
      <c r="C8" s="30"/>
      <c r="D8" s="30"/>
      <c r="E8" s="30"/>
      <c r="F8" s="30"/>
      <c r="G8" s="30"/>
      <c r="H8" s="30"/>
      <c r="I8" s="30"/>
    </row>
    <row r="9" spans="1:9" ht="14.25">
      <c r="A9" s="30"/>
      <c r="B9" s="30"/>
      <c r="C9" s="30"/>
      <c r="D9" s="30"/>
      <c r="E9" s="30"/>
      <c r="F9" s="30"/>
      <c r="G9" s="30"/>
      <c r="H9" s="30"/>
      <c r="I9" s="30"/>
    </row>
    <row r="10" spans="1:9" ht="14.2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4.25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4.2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4.2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4.25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4.2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4.2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4.2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4.2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4.2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4.2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4.2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4.2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4.2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4.2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4.2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4.2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4.2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4.2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4.2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4.25">
      <c r="A31" s="30"/>
      <c r="B31" s="30"/>
      <c r="C31" s="30"/>
      <c r="D31" s="30"/>
      <c r="E31" s="30"/>
      <c r="F31" s="30"/>
      <c r="G31" s="30"/>
      <c r="H31" s="30"/>
      <c r="I31" s="30"/>
    </row>
  </sheetData>
  <sheetProtection/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C14" sqref="C14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31" t="s">
        <v>1</v>
      </c>
      <c r="B1" s="31"/>
      <c r="C1" s="31"/>
      <c r="D1" s="31"/>
    </row>
    <row r="2" spans="1:4" ht="23.25" customHeight="1">
      <c r="A2" s="20" t="s">
        <v>75</v>
      </c>
      <c r="B2" s="21"/>
      <c r="C2" s="22"/>
      <c r="D2" s="4" t="s">
        <v>2</v>
      </c>
    </row>
    <row r="3" spans="1:4" ht="19.5" customHeight="1">
      <c r="A3" s="10" t="s">
        <v>3</v>
      </c>
      <c r="B3" s="10"/>
      <c r="C3" s="10" t="s">
        <v>4</v>
      </c>
      <c r="D3" s="10"/>
    </row>
    <row r="4" spans="1:4" ht="19.5" customHeight="1">
      <c r="A4" s="23" t="s">
        <v>5</v>
      </c>
      <c r="B4" s="23" t="s">
        <v>6</v>
      </c>
      <c r="C4" s="23" t="s">
        <v>5</v>
      </c>
      <c r="D4" s="23" t="s">
        <v>6</v>
      </c>
    </row>
    <row r="5" spans="1:4" ht="19.5" customHeight="1">
      <c r="A5" s="10" t="s">
        <v>7</v>
      </c>
      <c r="B5" s="16">
        <v>3271326</v>
      </c>
      <c r="C5" s="10" t="s">
        <v>8</v>
      </c>
      <c r="D5" s="16">
        <v>1969519</v>
      </c>
    </row>
    <row r="6" spans="1:4" ht="19.5" customHeight="1">
      <c r="A6" s="10" t="s">
        <v>9</v>
      </c>
      <c r="B6" s="10">
        <v>0</v>
      </c>
      <c r="C6" s="10" t="s">
        <v>10</v>
      </c>
      <c r="D6" s="10">
        <v>0</v>
      </c>
    </row>
    <row r="7" spans="1:4" ht="25.5">
      <c r="A7" s="10" t="s">
        <v>11</v>
      </c>
      <c r="B7" s="10">
        <v>0</v>
      </c>
      <c r="C7" s="10" t="s">
        <v>12</v>
      </c>
      <c r="D7" s="10">
        <v>0</v>
      </c>
    </row>
    <row r="8" spans="1:4" ht="19.5" customHeight="1">
      <c r="A8" s="10" t="s">
        <v>13</v>
      </c>
      <c r="B8" s="10">
        <v>0</v>
      </c>
      <c r="C8" s="10" t="s">
        <v>14</v>
      </c>
      <c r="D8" s="10"/>
    </row>
    <row r="9" spans="1:4" ht="19.5" customHeight="1">
      <c r="A9" s="10"/>
      <c r="B9" s="24"/>
      <c r="C9" s="10" t="s">
        <v>15</v>
      </c>
      <c r="D9" s="10">
        <v>0</v>
      </c>
    </row>
    <row r="10" spans="1:4" ht="19.5" customHeight="1">
      <c r="A10" s="24"/>
      <c r="B10" s="24"/>
      <c r="C10" s="10" t="s">
        <v>16</v>
      </c>
      <c r="D10" s="10">
        <v>0</v>
      </c>
    </row>
    <row r="11" spans="1:4" ht="19.5" customHeight="1">
      <c r="A11" s="24"/>
      <c r="B11" s="24"/>
      <c r="C11" s="10" t="s">
        <v>17</v>
      </c>
      <c r="D11" s="10">
        <v>154419</v>
      </c>
    </row>
    <row r="12" spans="1:4" ht="19.5" customHeight="1">
      <c r="A12" s="24"/>
      <c r="B12" s="24"/>
      <c r="C12" s="10" t="s">
        <v>18</v>
      </c>
      <c r="D12" s="10">
        <v>0</v>
      </c>
    </row>
    <row r="13" spans="1:4" ht="19.5" customHeight="1">
      <c r="A13" s="24"/>
      <c r="B13" s="24"/>
      <c r="C13" s="10" t="s">
        <v>19</v>
      </c>
      <c r="D13" s="10">
        <v>0</v>
      </c>
    </row>
    <row r="14" spans="1:4" ht="19.5" customHeight="1">
      <c r="A14" s="24"/>
      <c r="B14" s="24"/>
      <c r="C14" s="29" t="s">
        <v>89</v>
      </c>
      <c r="D14" s="10">
        <v>156843</v>
      </c>
    </row>
    <row r="15" spans="1:4" ht="19.5" customHeight="1">
      <c r="A15" s="24"/>
      <c r="B15" s="24"/>
      <c r="C15" s="10" t="s">
        <v>20</v>
      </c>
      <c r="D15" s="10">
        <v>0</v>
      </c>
    </row>
    <row r="16" spans="1:4" ht="19.5" customHeight="1">
      <c r="A16" s="24"/>
      <c r="B16" s="24"/>
      <c r="C16" s="10" t="s">
        <v>21</v>
      </c>
      <c r="D16" s="10">
        <v>0</v>
      </c>
    </row>
    <row r="17" spans="1:4" ht="19.5" customHeight="1">
      <c r="A17" s="24"/>
      <c r="B17" s="24"/>
      <c r="C17" s="10" t="s">
        <v>22</v>
      </c>
      <c r="D17" s="10">
        <v>990545</v>
      </c>
    </row>
    <row r="18" spans="1:4" ht="19.5" customHeight="1">
      <c r="A18" s="24"/>
      <c r="B18" s="24"/>
      <c r="C18" s="10" t="s">
        <v>23</v>
      </c>
      <c r="D18" s="10">
        <v>0</v>
      </c>
    </row>
    <row r="19" spans="1:4" ht="19.5" customHeight="1">
      <c r="A19" s="24"/>
      <c r="B19" s="24"/>
      <c r="C19" s="10" t="s">
        <v>24</v>
      </c>
      <c r="D19" s="10">
        <v>0</v>
      </c>
    </row>
    <row r="20" spans="1:4" ht="19.5" customHeight="1">
      <c r="A20" s="24"/>
      <c r="B20" s="24"/>
      <c r="C20" s="10" t="s">
        <v>25</v>
      </c>
      <c r="D20" s="10">
        <v>0</v>
      </c>
    </row>
    <row r="21" spans="1:4" ht="19.5" customHeight="1">
      <c r="A21" s="24"/>
      <c r="B21" s="24"/>
      <c r="C21" s="10" t="s">
        <v>26</v>
      </c>
      <c r="D21" s="10">
        <v>0</v>
      </c>
    </row>
    <row r="22" spans="1:4" ht="19.5" customHeight="1">
      <c r="A22" s="24"/>
      <c r="B22" s="24"/>
      <c r="C22" s="10" t="s">
        <v>27</v>
      </c>
      <c r="D22" s="10">
        <v>0</v>
      </c>
    </row>
    <row r="23" spans="1:4" ht="19.5" customHeight="1">
      <c r="A23" s="24"/>
      <c r="B23" s="24"/>
      <c r="C23" s="10" t="s">
        <v>28</v>
      </c>
      <c r="D23" s="10">
        <v>0</v>
      </c>
    </row>
    <row r="24" spans="1:4" ht="19.5" customHeight="1">
      <c r="A24" s="24"/>
      <c r="B24" s="24"/>
      <c r="C24" s="10" t="s">
        <v>29</v>
      </c>
      <c r="D24" s="10">
        <v>0</v>
      </c>
    </row>
    <row r="25" spans="1:4" ht="19.5" customHeight="1">
      <c r="A25" s="24"/>
      <c r="B25" s="24"/>
      <c r="C25" s="10" t="s">
        <v>30</v>
      </c>
      <c r="D25" s="10">
        <v>0</v>
      </c>
    </row>
    <row r="26" spans="1:4" ht="19.5" customHeight="1">
      <c r="A26" s="24"/>
      <c r="B26" s="24"/>
      <c r="C26" s="10" t="s">
        <v>31</v>
      </c>
      <c r="D26" s="10">
        <v>0</v>
      </c>
    </row>
    <row r="27" spans="1:4" ht="19.5" customHeight="1">
      <c r="A27" s="24"/>
      <c r="B27" s="24"/>
      <c r="C27" s="10" t="s">
        <v>32</v>
      </c>
      <c r="D27" s="10">
        <v>0</v>
      </c>
    </row>
    <row r="28" spans="1:4" ht="19.5" customHeight="1">
      <c r="A28" s="24"/>
      <c r="B28" s="24"/>
      <c r="C28" s="10" t="s">
        <v>33</v>
      </c>
      <c r="D28" s="10">
        <v>0</v>
      </c>
    </row>
    <row r="29" spans="1:4" ht="19.5" customHeight="1">
      <c r="A29" s="24"/>
      <c r="B29" s="24"/>
      <c r="C29" s="10" t="s">
        <v>34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35</v>
      </c>
      <c r="B31" s="16">
        <f>SUM(B5:B8)</f>
        <v>3271326</v>
      </c>
      <c r="C31" s="10" t="s">
        <v>36</v>
      </c>
      <c r="D31" s="16">
        <f>SUM(D5:D30)</f>
        <v>3271326</v>
      </c>
    </row>
  </sheetData>
  <sheetProtection/>
  <mergeCells count="1">
    <mergeCell ref="A1:D1"/>
  </mergeCells>
  <printOptions/>
  <pageMargins left="1.1097222222222223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15.875" style="0" customWidth="1"/>
    <col min="5" max="5" width="9.625" style="0" bestFit="1" customWidth="1"/>
  </cols>
  <sheetData>
    <row r="1" spans="1:9" ht="18.75">
      <c r="A1" s="35" t="s">
        <v>37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>
      <c r="A2" s="13"/>
      <c r="I2" t="s">
        <v>2</v>
      </c>
    </row>
    <row r="3" spans="1:9" ht="24.75" customHeight="1">
      <c r="A3" s="34" t="s">
        <v>38</v>
      </c>
      <c r="B3" s="34"/>
      <c r="C3" s="34" t="s">
        <v>39</v>
      </c>
      <c r="D3" s="34"/>
      <c r="E3" s="34"/>
      <c r="F3" s="34"/>
      <c r="G3" s="34"/>
      <c r="H3" s="34"/>
      <c r="I3" s="34"/>
    </row>
    <row r="4" spans="1:9" ht="24.75" customHeight="1">
      <c r="A4" s="34"/>
      <c r="B4" s="34"/>
      <c r="C4" s="34" t="s">
        <v>40</v>
      </c>
      <c r="D4" s="34"/>
      <c r="E4" s="34" t="s">
        <v>41</v>
      </c>
      <c r="F4" s="34"/>
      <c r="G4" s="34"/>
      <c r="H4" s="34" t="s">
        <v>42</v>
      </c>
      <c r="I4" s="34" t="s">
        <v>43</v>
      </c>
    </row>
    <row r="5" spans="1:9" ht="24.75" customHeight="1">
      <c r="A5" s="34" t="s">
        <v>5</v>
      </c>
      <c r="B5" s="34" t="s">
        <v>6</v>
      </c>
      <c r="C5" s="34"/>
      <c r="D5" s="34"/>
      <c r="E5" s="34" t="s">
        <v>44</v>
      </c>
      <c r="F5" s="34"/>
      <c r="G5" s="34" t="s">
        <v>45</v>
      </c>
      <c r="H5" s="34"/>
      <c r="I5" s="34"/>
    </row>
    <row r="6" spans="1:9" ht="24.75" customHeight="1">
      <c r="A6" s="34"/>
      <c r="B6" s="34"/>
      <c r="C6" s="14" t="s">
        <v>46</v>
      </c>
      <c r="D6" s="14" t="s">
        <v>47</v>
      </c>
      <c r="E6" s="14" t="s">
        <v>48</v>
      </c>
      <c r="F6" s="14" t="s">
        <v>49</v>
      </c>
      <c r="G6" s="34"/>
      <c r="H6" s="34"/>
      <c r="I6" s="34"/>
    </row>
    <row r="7" spans="1:9" ht="24.75" customHeight="1">
      <c r="A7" s="15" t="s">
        <v>7</v>
      </c>
      <c r="B7" s="16">
        <v>3271326</v>
      </c>
      <c r="C7" s="17"/>
      <c r="D7" s="17"/>
      <c r="E7" s="18">
        <v>2871326</v>
      </c>
      <c r="F7" s="18">
        <v>400000</v>
      </c>
      <c r="G7" s="17">
        <v>0</v>
      </c>
      <c r="H7" s="18">
        <v>0</v>
      </c>
      <c r="I7" s="17">
        <f>SUM(E7:H7)</f>
        <v>3271326</v>
      </c>
    </row>
    <row r="8" spans="1:9" ht="24.75" customHeight="1">
      <c r="A8" s="15"/>
      <c r="B8" s="17"/>
      <c r="C8" s="25">
        <v>201</v>
      </c>
      <c r="D8" s="25" t="s">
        <v>77</v>
      </c>
      <c r="E8" s="26">
        <v>1569519</v>
      </c>
      <c r="F8" s="27"/>
      <c r="G8" s="17"/>
      <c r="H8" s="18"/>
      <c r="I8" s="17">
        <f aca="true" t="shared" si="0" ref="I8:I31">SUM(E8:H8)</f>
        <v>1569519</v>
      </c>
    </row>
    <row r="9" spans="1:9" ht="24.75" customHeight="1">
      <c r="A9" s="15"/>
      <c r="B9" s="17"/>
      <c r="C9" s="28">
        <v>20101</v>
      </c>
      <c r="D9" s="28" t="s">
        <v>78</v>
      </c>
      <c r="E9" s="27">
        <v>62183</v>
      </c>
      <c r="F9" s="27"/>
      <c r="G9" s="17"/>
      <c r="H9" s="18"/>
      <c r="I9" s="17">
        <f t="shared" si="0"/>
        <v>62183</v>
      </c>
    </row>
    <row r="10" spans="1:9" ht="24.75" customHeight="1">
      <c r="A10" s="15"/>
      <c r="B10" s="17"/>
      <c r="C10" s="28">
        <v>20103</v>
      </c>
      <c r="D10" s="28" t="s">
        <v>79</v>
      </c>
      <c r="E10" s="27">
        <v>941711</v>
      </c>
      <c r="F10" s="27">
        <v>400000</v>
      </c>
      <c r="G10" s="17"/>
      <c r="H10" s="18"/>
      <c r="I10" s="17">
        <v>0</v>
      </c>
    </row>
    <row r="11" spans="1:9" ht="24.75" customHeight="1">
      <c r="A11" s="15"/>
      <c r="B11" s="17"/>
      <c r="C11" s="28">
        <v>20105</v>
      </c>
      <c r="D11" s="28" t="s">
        <v>80</v>
      </c>
      <c r="E11" s="27">
        <v>100689</v>
      </c>
      <c r="F11" s="27"/>
      <c r="G11" s="17"/>
      <c r="H11" s="18"/>
      <c r="I11" s="17">
        <f t="shared" si="0"/>
        <v>100689</v>
      </c>
    </row>
    <row r="12" spans="1:9" ht="24.75" customHeight="1">
      <c r="A12" s="15"/>
      <c r="B12" s="17"/>
      <c r="C12" s="28">
        <v>20111</v>
      </c>
      <c r="D12" s="28" t="s">
        <v>81</v>
      </c>
      <c r="E12" s="27">
        <v>151033</v>
      </c>
      <c r="F12" s="27"/>
      <c r="G12" s="17"/>
      <c r="H12" s="18"/>
      <c r="I12" s="17">
        <f t="shared" si="0"/>
        <v>151033</v>
      </c>
    </row>
    <row r="13" spans="1:9" ht="24.75" customHeight="1">
      <c r="A13" s="15"/>
      <c r="B13" s="17"/>
      <c r="C13" s="28">
        <v>20131</v>
      </c>
      <c r="D13" s="28" t="s">
        <v>82</v>
      </c>
      <c r="E13" s="27">
        <v>313903</v>
      </c>
      <c r="F13" s="27"/>
      <c r="G13" s="17"/>
      <c r="H13" s="18"/>
      <c r="I13" s="17">
        <v>313903</v>
      </c>
    </row>
    <row r="14" spans="1:9" ht="24.75" customHeight="1">
      <c r="A14" s="15"/>
      <c r="B14" s="17"/>
      <c r="C14" s="25">
        <v>207</v>
      </c>
      <c r="D14" s="25" t="s">
        <v>83</v>
      </c>
      <c r="E14" s="26">
        <v>154419</v>
      </c>
      <c r="F14" s="27"/>
      <c r="G14" s="17"/>
      <c r="H14" s="18"/>
      <c r="I14" s="17">
        <f t="shared" si="0"/>
        <v>154419</v>
      </c>
    </row>
    <row r="15" spans="1:9" ht="31.5" customHeight="1">
      <c r="A15" s="15"/>
      <c r="B15" s="17"/>
      <c r="C15" s="25">
        <v>210</v>
      </c>
      <c r="D15" s="25" t="s">
        <v>84</v>
      </c>
      <c r="E15" s="26">
        <v>156843</v>
      </c>
      <c r="F15" s="27"/>
      <c r="G15" s="17"/>
      <c r="H15" s="18"/>
      <c r="I15" s="17">
        <v>156843</v>
      </c>
    </row>
    <row r="16" spans="1:9" ht="31.5" customHeight="1">
      <c r="A16" s="15"/>
      <c r="B16" s="17"/>
      <c r="C16" s="25">
        <v>213</v>
      </c>
      <c r="D16" s="25" t="s">
        <v>85</v>
      </c>
      <c r="E16" s="26">
        <v>990545</v>
      </c>
      <c r="F16" s="27"/>
      <c r="G16" s="17"/>
      <c r="H16" s="18"/>
      <c r="I16" s="17">
        <v>990545</v>
      </c>
    </row>
    <row r="17" spans="1:9" ht="31.5" customHeight="1">
      <c r="A17" s="15"/>
      <c r="B17" s="17"/>
      <c r="C17" s="28">
        <v>21301</v>
      </c>
      <c r="D17" s="28" t="s">
        <v>86</v>
      </c>
      <c r="E17" s="27">
        <v>693382</v>
      </c>
      <c r="F17" s="27"/>
      <c r="G17" s="17"/>
      <c r="H17" s="18"/>
      <c r="I17" s="17">
        <f t="shared" si="0"/>
        <v>693382</v>
      </c>
    </row>
    <row r="18" spans="1:9" ht="24.75" customHeight="1">
      <c r="A18" s="15"/>
      <c r="B18" s="17"/>
      <c r="C18" s="28">
        <v>21302</v>
      </c>
      <c r="D18" s="28" t="s">
        <v>87</v>
      </c>
      <c r="E18" s="27">
        <v>177009</v>
      </c>
      <c r="F18" s="27"/>
      <c r="G18" s="17"/>
      <c r="H18" s="18"/>
      <c r="I18" s="17">
        <f t="shared" si="0"/>
        <v>177009</v>
      </c>
    </row>
    <row r="19" spans="1:9" ht="24.75" customHeight="1">
      <c r="A19" s="15"/>
      <c r="B19" s="17"/>
      <c r="C19" s="28">
        <v>21303</v>
      </c>
      <c r="D19" s="28" t="s">
        <v>88</v>
      </c>
      <c r="E19" s="27">
        <v>120154</v>
      </c>
      <c r="F19" s="27"/>
      <c r="G19" s="17"/>
      <c r="H19" s="18"/>
      <c r="I19" s="17">
        <f t="shared" si="0"/>
        <v>120154</v>
      </c>
    </row>
    <row r="20" spans="1:9" ht="27.75" customHeight="1">
      <c r="A20" s="15" t="s">
        <v>50</v>
      </c>
      <c r="B20" s="18"/>
      <c r="C20" s="17"/>
      <c r="D20" s="17"/>
      <c r="E20" s="17"/>
      <c r="F20" s="17"/>
      <c r="G20" s="18"/>
      <c r="H20" s="18"/>
      <c r="I20" s="17">
        <f t="shared" si="0"/>
        <v>0</v>
      </c>
    </row>
    <row r="21" spans="1:9" ht="24.75" customHeight="1">
      <c r="A21" s="15" t="s">
        <v>51</v>
      </c>
      <c r="B21" s="18"/>
      <c r="C21" s="17"/>
      <c r="D21" s="17"/>
      <c r="E21" s="18"/>
      <c r="F21" s="17"/>
      <c r="G21" s="18"/>
      <c r="H21" s="18"/>
      <c r="I21" s="17">
        <f t="shared" si="0"/>
        <v>0</v>
      </c>
    </row>
    <row r="22" spans="1:9" ht="24.75" customHeight="1">
      <c r="A22" s="15" t="s">
        <v>52</v>
      </c>
      <c r="B22" s="18"/>
      <c r="C22" s="18"/>
      <c r="D22" s="19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5" t="s">
        <v>53</v>
      </c>
      <c r="B23" s="18"/>
      <c r="C23" s="18"/>
      <c r="D23" s="18"/>
      <c r="E23" s="18"/>
      <c r="F23" s="18"/>
      <c r="G23" s="18"/>
      <c r="H23" s="18"/>
      <c r="I23" s="17">
        <f t="shared" si="0"/>
        <v>0</v>
      </c>
    </row>
    <row r="24" spans="1:9" ht="24.75" customHeight="1">
      <c r="A24" s="15" t="s">
        <v>54</v>
      </c>
      <c r="B24" s="18"/>
      <c r="C24" s="18"/>
      <c r="D24" s="18"/>
      <c r="E24" s="18"/>
      <c r="F24" s="18"/>
      <c r="G24" s="18"/>
      <c r="H24" s="18"/>
      <c r="I24" s="17">
        <f t="shared" si="0"/>
        <v>0</v>
      </c>
    </row>
    <row r="25" spans="1:9" ht="24.75" customHeight="1">
      <c r="A25" s="15" t="s">
        <v>55</v>
      </c>
      <c r="B25" s="18"/>
      <c r="C25" s="18"/>
      <c r="D25" s="18"/>
      <c r="E25" s="18"/>
      <c r="F25" s="18"/>
      <c r="G25" s="18"/>
      <c r="H25" s="18"/>
      <c r="I25" s="17">
        <f t="shared" si="0"/>
        <v>0</v>
      </c>
    </row>
    <row r="26" spans="1:9" ht="24.75" customHeight="1">
      <c r="A26" s="15"/>
      <c r="B26" s="18"/>
      <c r="C26" s="18"/>
      <c r="D26" s="18"/>
      <c r="E26" s="18"/>
      <c r="F26" s="18"/>
      <c r="G26" s="18"/>
      <c r="H26" s="18"/>
      <c r="I26" s="17">
        <f t="shared" si="0"/>
        <v>0</v>
      </c>
    </row>
    <row r="27" spans="1:9" ht="24.75" customHeight="1">
      <c r="A27" s="15"/>
      <c r="B27" s="18"/>
      <c r="C27" s="18"/>
      <c r="D27" s="18"/>
      <c r="E27" s="18"/>
      <c r="F27" s="18"/>
      <c r="G27" s="18"/>
      <c r="H27" s="18"/>
      <c r="I27" s="17">
        <f t="shared" si="0"/>
        <v>0</v>
      </c>
    </row>
    <row r="28" spans="1:9" ht="22.5" customHeight="1">
      <c r="A28" s="15" t="s">
        <v>56</v>
      </c>
      <c r="B28" s="18">
        <f>B29+B30</f>
        <v>0</v>
      </c>
      <c r="C28" s="18"/>
      <c r="D28" s="18"/>
      <c r="E28" s="18"/>
      <c r="F28" s="18"/>
      <c r="G28" s="18"/>
      <c r="H28" s="18"/>
      <c r="I28" s="17">
        <f t="shared" si="0"/>
        <v>0</v>
      </c>
    </row>
    <row r="29" spans="1:9" ht="22.5">
      <c r="A29" s="15" t="s">
        <v>57</v>
      </c>
      <c r="B29" s="18"/>
      <c r="C29" s="18"/>
      <c r="D29" s="18"/>
      <c r="E29" s="18"/>
      <c r="F29" s="18"/>
      <c r="G29" s="18"/>
      <c r="H29" s="18"/>
      <c r="I29" s="17">
        <f t="shared" si="0"/>
        <v>0</v>
      </c>
    </row>
    <row r="30" spans="1:9" ht="24.75" customHeight="1">
      <c r="A30" s="15" t="s">
        <v>58</v>
      </c>
      <c r="B30" s="18"/>
      <c r="C30" s="18"/>
      <c r="D30" s="18"/>
      <c r="E30" s="18"/>
      <c r="F30" s="18"/>
      <c r="G30" s="18"/>
      <c r="H30" s="18"/>
      <c r="I30" s="17">
        <f t="shared" si="0"/>
        <v>0</v>
      </c>
    </row>
    <row r="31" spans="1:9" ht="24.75" customHeight="1">
      <c r="A31" s="17" t="s">
        <v>35</v>
      </c>
      <c r="B31" s="16">
        <f>B7+B20+B21+B22+B23+B24+B25+B28</f>
        <v>3271326</v>
      </c>
      <c r="C31" s="32" t="s">
        <v>36</v>
      </c>
      <c r="D31" s="33"/>
      <c r="E31" s="18">
        <f>E7</f>
        <v>2871326</v>
      </c>
      <c r="F31" s="18">
        <f>F7</f>
        <v>400000</v>
      </c>
      <c r="G31" s="18"/>
      <c r="H31" s="18"/>
      <c r="I31" s="17">
        <f t="shared" si="0"/>
        <v>3271326</v>
      </c>
    </row>
  </sheetData>
  <sheetProtection/>
  <mergeCells count="12">
    <mergeCell ref="A1:I1"/>
    <mergeCell ref="C3:I3"/>
    <mergeCell ref="E4:G4"/>
    <mergeCell ref="E5:F5"/>
    <mergeCell ref="C31:D31"/>
    <mergeCell ref="A5:A6"/>
    <mergeCell ref="B5:B6"/>
    <mergeCell ref="G5:G6"/>
    <mergeCell ref="H4:H6"/>
    <mergeCell ref="I4:I6"/>
    <mergeCell ref="C4:D5"/>
    <mergeCell ref="A3:B4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6" t="s">
        <v>59</v>
      </c>
      <c r="B1" s="37"/>
      <c r="C1" s="37"/>
      <c r="D1" s="37"/>
    </row>
    <row r="2" spans="1:4" ht="27" customHeight="1">
      <c r="A2" s="3"/>
      <c r="B2" s="4"/>
      <c r="D2" s="4" t="s">
        <v>60</v>
      </c>
    </row>
    <row r="3" spans="1:4" ht="27" customHeight="1">
      <c r="A3" s="5" t="s">
        <v>61</v>
      </c>
      <c r="B3" s="5" t="s">
        <v>62</v>
      </c>
      <c r="C3" s="6" t="s">
        <v>63</v>
      </c>
      <c r="D3" s="6" t="s">
        <v>64</v>
      </c>
    </row>
    <row r="4" spans="1:4" ht="27" customHeight="1">
      <c r="A4" s="7" t="s">
        <v>65</v>
      </c>
      <c r="B4" s="8">
        <f>B5+B6+B7</f>
        <v>0</v>
      </c>
      <c r="C4" s="9"/>
      <c r="D4" s="9"/>
    </row>
    <row r="5" spans="1:4" ht="27" customHeight="1">
      <c r="A5" s="10" t="s">
        <v>66</v>
      </c>
      <c r="B5" s="10">
        <v>0</v>
      </c>
      <c r="C5" s="9"/>
      <c r="D5" s="9"/>
    </row>
    <row r="6" spans="1:4" ht="27" customHeight="1">
      <c r="A6" s="10" t="s">
        <v>67</v>
      </c>
      <c r="B6" s="10">
        <v>0</v>
      </c>
      <c r="C6" s="9"/>
      <c r="D6" s="9"/>
    </row>
    <row r="7" spans="1:4" ht="27" customHeight="1">
      <c r="A7" s="10" t="s">
        <v>68</v>
      </c>
      <c r="B7" s="8">
        <f>SUM(B8:B9)</f>
        <v>0</v>
      </c>
      <c r="C7" s="9"/>
      <c r="D7" s="9"/>
    </row>
    <row r="8" spans="1:4" ht="27" customHeight="1">
      <c r="A8" s="10" t="s">
        <v>69</v>
      </c>
      <c r="B8" s="8"/>
      <c r="C8" s="9"/>
      <c r="D8" s="9"/>
    </row>
    <row r="9" spans="1:4" ht="27" customHeight="1">
      <c r="A9" s="10" t="s">
        <v>70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14.25">
      <c r="A11" s="38" t="s">
        <v>71</v>
      </c>
      <c r="B11" s="38"/>
      <c r="C11" s="38"/>
      <c r="D11" s="38"/>
    </row>
  </sheetData>
  <sheetProtection/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21" sqref="A21:I30"/>
    </sheetView>
  </sheetViews>
  <sheetFormatPr defaultColWidth="9.00390625" defaultRowHeight="14.25"/>
  <sheetData>
    <row r="1" ht="27" customHeight="1">
      <c r="A1" s="1" t="s">
        <v>72</v>
      </c>
    </row>
    <row r="2" spans="1:9" ht="14.25">
      <c r="A2" s="30" t="s">
        <v>76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30"/>
      <c r="B3" s="30"/>
      <c r="C3" s="30"/>
      <c r="D3" s="30"/>
      <c r="E3" s="30"/>
      <c r="F3" s="30"/>
      <c r="G3" s="30"/>
      <c r="H3" s="30"/>
      <c r="I3" s="30"/>
    </row>
    <row r="4" spans="1:9" ht="14.25">
      <c r="A4" s="30"/>
      <c r="B4" s="30"/>
      <c r="C4" s="30"/>
      <c r="D4" s="30"/>
      <c r="E4" s="30"/>
      <c r="F4" s="30"/>
      <c r="G4" s="30"/>
      <c r="H4" s="30"/>
      <c r="I4" s="30"/>
    </row>
    <row r="5" spans="1:9" ht="14.25">
      <c r="A5" s="30"/>
      <c r="B5" s="30"/>
      <c r="C5" s="30"/>
      <c r="D5" s="30"/>
      <c r="E5" s="30"/>
      <c r="F5" s="30"/>
      <c r="G5" s="30"/>
      <c r="H5" s="30"/>
      <c r="I5" s="30"/>
    </row>
    <row r="6" spans="1:9" ht="14.25">
      <c r="A6" s="30"/>
      <c r="B6" s="30"/>
      <c r="C6" s="30"/>
      <c r="D6" s="30"/>
      <c r="E6" s="30"/>
      <c r="F6" s="30"/>
      <c r="G6" s="30"/>
      <c r="H6" s="30"/>
      <c r="I6" s="30"/>
    </row>
    <row r="7" spans="1:9" ht="14.25">
      <c r="A7" s="30"/>
      <c r="B7" s="30"/>
      <c r="C7" s="30"/>
      <c r="D7" s="30"/>
      <c r="E7" s="30"/>
      <c r="F7" s="30"/>
      <c r="G7" s="30"/>
      <c r="H7" s="30"/>
      <c r="I7" s="30"/>
    </row>
    <row r="8" spans="1:9" ht="14.25">
      <c r="A8" s="30"/>
      <c r="B8" s="30"/>
      <c r="C8" s="30"/>
      <c r="D8" s="30"/>
      <c r="E8" s="30"/>
      <c r="F8" s="30"/>
      <c r="G8" s="30"/>
      <c r="H8" s="30"/>
      <c r="I8" s="30"/>
    </row>
    <row r="9" spans="1:9" ht="14.25">
      <c r="A9" s="30"/>
      <c r="B9" s="30"/>
      <c r="C9" s="30"/>
      <c r="D9" s="30"/>
      <c r="E9" s="30"/>
      <c r="F9" s="30"/>
      <c r="G9" s="30"/>
      <c r="H9" s="30"/>
      <c r="I9" s="30"/>
    </row>
    <row r="10" spans="1:9" ht="14.2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4.25">
      <c r="A11" s="39" t="s">
        <v>90</v>
      </c>
      <c r="B11" s="30"/>
      <c r="C11" s="30"/>
      <c r="D11" s="30"/>
      <c r="E11" s="30"/>
      <c r="F11" s="30"/>
      <c r="G11" s="30"/>
      <c r="H11" s="30"/>
      <c r="I11" s="30"/>
    </row>
    <row r="12" spans="1:9" ht="14.2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4.2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4.25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4.2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4.2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4.2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4.2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4.2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4.2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30" t="s">
        <v>73</v>
      </c>
      <c r="B21" s="30"/>
      <c r="C21" s="30"/>
      <c r="D21" s="30"/>
      <c r="E21" s="30"/>
      <c r="F21" s="30"/>
      <c r="G21" s="30"/>
      <c r="H21" s="30"/>
      <c r="I21" s="30"/>
    </row>
    <row r="22" spans="1:9" ht="14.2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4.2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4.2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4.2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4.2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4.2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4.2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4.2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4.2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DELL</cp:lastModifiedBy>
  <cp:lastPrinted>2015-11-19T07:05:29Z</cp:lastPrinted>
  <dcterms:created xsi:type="dcterms:W3CDTF">2015-11-19T03:31:16Z</dcterms:created>
  <dcterms:modified xsi:type="dcterms:W3CDTF">2016-09-19T08:58:14Z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